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55"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<sst xmlns="http://schemas.openxmlformats.org/spreadsheetml/2006/main" count="449" uniqueCount="146">
  <si>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</si>
  <si>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</si>
  <si>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</si>
  <si>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</si>
  <si>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</si>
  <si>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</si>
  <si>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</si>
  <si>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</si>
  <si>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</si>
  <si>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</si>
  <si>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</si>
  <si>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</si>
  <si>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</si>
  <si>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</si>
  <si>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</si>
  <si>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</si>
  <si>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</si>
  <si>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</si>
  <si>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</si>
  <si>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</si>
  <si>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</si>
  <si>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</si>
  <si>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</si>
  <si>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</si>
  <si>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</si>
  <si>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</si>
  <si>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</si>
  <si>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</si>
  <si>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</si>
  <si>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</si>
  <si>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</si>
  <si>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</si>
  <si>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</si>
  <si>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</si>
  <si>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</si>
  <si>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</si>
  <si>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</si>
  <si>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</si>
  <si>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</si>
  <si>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</si>
  <si>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</si>
  <si>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</si>
  <si>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</si>
  <si>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</si>
  <si>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</si>
  <si>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</si>
  <si>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</si>
  <si>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</si>
  <si>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</si>
  <si>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</si>
  <si>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</si>
  <si>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</si>
  <si>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</si>
  <si>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</si>
  <si>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</si>
  <si>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</si>
  <si>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</si>
  <si>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</si>
  <si>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</si>
  <si>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</si>
  <si>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</si>
  <si>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No se cuenta con resultandos</t>
  </si>
  <si>
    <t>No se realizó cobro</t>
  </si>
  <si>
    <t xml:space="preserve"> C. constanza gonzalez gomez
</t>
  </si>
  <si>
    <t xml:space="preserve"> C. Christian Emanuel García Mendoza</t>
  </si>
  <si>
    <t xml:space="preserve"> C. omar perez rojas</t>
  </si>
  <si>
    <t xml:space="preserve"> C. Marcelo Siller Magallanes</t>
  </si>
  <si>
    <t xml:space="preserve"> C. MARCELA MARTINEZ SIFUENTES
</t>
  </si>
  <si>
    <t xml:space="preserve"> C. omar perez rojas
</t>
  </si>
  <si>
    <t xml:space="preserve"> C. alberto torres mendez</t>
  </si>
  <si>
    <t>MILTON FLORES MARTINEZ</t>
  </si>
  <si>
    <t xml:space="preserve"> C. Adriana Zárate Escobar</t>
  </si>
  <si>
    <t xml:space="preserve"> C. Alejandro Montez Duarte</t>
  </si>
  <si>
    <t xml:space="preserve"> C. KIPP Automotive México S. de R.L. de C.V.</t>
  </si>
  <si>
    <t>RAUL GARCIA SALAZAR</t>
  </si>
  <si>
    <t>David Mauricio Alanís Córdoba Leticia Lozano Martínez</t>
  </si>
  <si>
    <t xml:space="preserve"> C.JuanGarcía.</t>
  </si>
  <si>
    <t xml:space="preserve"> C. juanita ivon velazquez villa</t>
  </si>
  <si>
    <t xml:space="preserve"> C. Eduardo Delgado Torres</t>
  </si>
  <si>
    <t xml:space="preserve"> C. Sandra Lizeth Mata Gallegos
</t>
  </si>
  <si>
    <t>XOCHILT MONTALVO VALERO</t>
  </si>
  <si>
    <t>Luz Judith Juárez Rodríguez</t>
  </si>
  <si>
    <t xml:space="preserve"> C. Grupo El Esfuerzo</t>
  </si>
  <si>
    <t>Diana Laura Blanco Cedillo</t>
  </si>
  <si>
    <t xml:space="preserve"> C. Sandra Paola Serna Rivera</t>
  </si>
  <si>
    <t>Sandra Paola Serna Rivera</t>
  </si>
  <si>
    <t>Juan Pablo Hernandez</t>
  </si>
  <si>
    <t xml:space="preserve"> C. jose ricardo davila sanchez</t>
  </si>
  <si>
    <t xml:space="preserve"> C. MARCELA MARTINEZ SIFUENTES</t>
  </si>
  <si>
    <t xml:space="preserve"> C. Pedro Leyva Guerrero</t>
  </si>
  <si>
    <t xml:space="preserve"> C. Emmanuel Segura Zavala</t>
  </si>
  <si>
    <t>LOMELI HERNANDEZ JOSE EDUARDO</t>
  </si>
  <si>
    <t xml:space="preserve"> C. RICARDO ROMERO PINEDA</t>
  </si>
  <si>
    <t xml:space="preserve"> C.MarioGarcia.</t>
  </si>
  <si>
    <t xml:space="preserve"> C. nery lopez martinez</t>
  </si>
  <si>
    <t xml:space="preserve"> C. MARIA JOSE
</t>
  </si>
  <si>
    <t>Lucia Benavides</t>
  </si>
  <si>
    <t xml:space="preserve"> C. GERARDO DANIEL MENDOZA PEDROZA</t>
  </si>
  <si>
    <t>Gerardo Mendoza</t>
  </si>
  <si>
    <t>ZACARIAS CASTILLO ROSA MARIA</t>
  </si>
  <si>
    <t xml:space="preserve"> A quien corresponda:
Solicito se me entregue de manera electrónica en el correo electrónico que registré y de no ser posible se me haga entrega en
medio electrónico ya sea USB o Discos DVD la siguiente información:
1. Nombre de los programas sociales que el ayuntamiento de San Luis Potosí tiene, mediante los cuales entrega despensas,
garafones de agua potable, tortillas, becas, apoyos escolares, cobijas.
2. Así mismo, solicito se me entregue el padrón de beneficiarios de los programas correspondientes al punto anterior.
3. la información solicitada es la que se ha generado de octubre de 2015 a la fecha en que se me entregue la información. (sic)</t>
  </si>
  <si>
    <t xml:space="preserve"> Solicito copia certificada de la Licencia de Uso de Suelo emitida sobre el predio ubicado en Carr. 57 Km. 419 Entre Motel 2000 y
Bicicletas Mercurio CP. 78390, así como de todos y cada uno de los documentos que obren en el expediente.  (sic)</t>
  </si>
  <si>
    <t xml:space="preserve"> Solicito copia certificada de la Licencia de Construcción para sitio de telecomunicaciones instalado en el predio ubicado en Carr.
57 Km. 419 Entre Motel 2000 y Bicicletas Mercurio CP. 78390, así como de todos y cada uno de los documentos que obren en el
expediente.  (sic)</t>
  </si>
  <si>
    <t xml:space="preserve"> Solicito copia certificada de la Licencia de Uso de Suelo emitida sobre el predio ubicado en Av. Venustiano Carranza Esq.
Valentin Gama, asi como de todos y cada uno de los documentos que obren en el expediente.  (sic)</t>
  </si>
  <si>
    <t xml:space="preserve"> Solicito copia certificada de la Licencia de construcción para Sitio de Telecomunicaciones, que se encuentra instalado en el predio
ubicado en Av. Venustiano Carranza Esq. Valentin Gama, así como de todos y cada uno de los documentos que obren en el
expediente. (sic)</t>
  </si>
  <si>
    <t xml:space="preserve"> Solicito la información, sobre el costo total de pavimentación de la calle Lorenzo Zavala la cual se encuentra en la colonia profesor
graciano sanchez perteneciente a la ciudad de San Luis Potosí  (sic)</t>
  </si>
  <si>
    <t>Solicito a usted tenga a bien expedir a mi costa copia certificada de los convenios laborales celebrados entre el H. Ayuntamiento de San Luis Potosí y el Sindicato de Trabajadores al Servicio del Municipio de San Luis Potosí, correspondientes a los años 2015, 2016 y 2017. (sic)</t>
  </si>
  <si>
    <t xml:space="preserve"> Quisiera saber el presupuesto asignado a la ciudad de San Luis Potosí en materia de infraestructura, con la disgregación que
muestre en qué fue utilizado, en el año 2010, 2011, 2012, 2013, 2014, 2015, 2016 y 2017  (sic)</t>
  </si>
  <si>
    <t xml:space="preserve"> ¿A dónde se destinan todos los recursos económicos?  (sic)</t>
  </si>
  <si>
    <t xml:space="preserve"> El que suscribe, en mi carácter de Representante Legal de la moral KIPP AUTOMOTIVE MEXICO, S. DE R.L. DE C.V., por medio
del presente, solicito atentamente a este H. Ayuntamiento sea expedido a mi costa copia del original de la Licencia de Uso de
Suelo concedida a favor de mi representada, con fecha del 14 de Septiembre del 2015, y bajo las Intensidades y Restricciones
para la Zona Tipo “IL”, del bien inmueble ubicado en Avenida Santiago Poniente No. 166, Fraccionamiento Ciudad Satélite –Zona
Industrial, Delegación Villa de Pozos, San Luis Potosí, así como cualquier pago que se haya efectuado derivado del otorgamiento
de esta licencia a favor de mi representada.
Lo anterior derivado a que en su momento se nos fue entregada solo una fotografía sin folio de esta licencia por un gestor
independiente contratado por esta empresa, sin embargo nunca se nos fue entregado el original del mismo.
La anterior por así convenir con los intereses de mi representada y proseguir con la obtención de las licencias municipales
correspondientes, sin más por el momento, solicito sirva acordar de conformidad con lo solicitado en el cuerpo de este ocurso. (sic)</t>
  </si>
  <si>
    <t xml:space="preserve"> 1.- Conocer el Proyecto Ejecutivo de la Modernización de la Avenida Fray Diego de la Magdalena.
2.- Detallar especificaciones técnicas del proyecto como, Número de carriles, número de puentes y pasos a desnivel, capacidad de
tráfico vehícular.
3.- Tiempo estimado de duración de las obras
4.- Costo económico que representa el proyecto (sic)</t>
  </si>
  <si>
    <t xml:space="preserve"> La cantidad de Residuos Solidos Urbanos que se genera diario y mensualmente, su clasificación, el aprovechamiento que se le
otorga y la forma en que se le da gestión final, incluyendo los formales y clandestinos, en la ciudad de San Luis Potosí.  (sic)</t>
  </si>
  <si>
    <t>Información relacionada con el FESTIVAL DE LA CANTERA, edición 2017, la cual deberá contener: -Monto económico destinado al Festival de la Cantera edición 2017, por parte de este H. Ayuntamiento -Monto económico de carácter privado aportado por personas físicas y morales a este H. Ayuntamiento para la realización del Festival de la cantera edición 2017. -Datos de las personas físicas o morales que aportaron recursos y en que cantidades para el referido Festival. -Que cantidad de esos recursos han sido ejercidos y que cantidad falta por ejercer. -Nombres de los proveedores contratados y montos asignados por este H. Ayuntamiento para la realización del Festival de la Cantera. (sic)</t>
  </si>
  <si>
    <t>Solicito el número (cantidad) y nombre de los programas sociales en ese municipio, desglosado por año, así como número total de
beneficiarios en cada uno de ellos y en total de todos los programas sociales, en el periodo 2006-2015 (sic)</t>
  </si>
  <si>
    <t xml:space="preserve"> infome de gobierno de la delegación de villa de pozos, asi como los nombres de sus delegados del periodo de 1990 al 2015  (sic)</t>
  </si>
  <si>
    <t>Estoy buscando algún acuerdo que haya existido con cabildo o municipio referente al predio ubicado en Av. Chapultepec S/N, Lote
C, Manzana AV-15,Fraccionamiento Privadas del Pedregal Fase 1, con clave catastral: 5431400400 que sea modificatorio de
alturas o coeficientes de construcción, o en su caso los diversos usos de suelo que el predio ha tenido.  (sic)</t>
  </si>
  <si>
    <t xml:space="preserve"> Reporte del estatus de la operación de planta de tratamiento de aguas residuales para el riego de áreas verdes en el parque de
Morales Juan H. Sánchez.
Si no está en operación, ¿Cuál es la causa?
Fecha de inicio de construcción de la obra.
Fecha de conclusión de la obra.
Prorrogas para la conclusión de la obra.
Costo total de la obra, incluida el de la maquinaria y equipo requerido para su operación
Desglose de costos.
Monto de la aportación económica del Ayuntamiento.
Volumen de capacidad de tratamiento de aguas residuales.
Fecha de inicio de operación.
Reporte de fallas y causas de cada una de ellas.
En su caso aportaciones económicas del Ayuntamiento para reparación de fallas.
Fecha de licitación, compañías o empresas participantes y fecha del fallo.
Nombre de la compañía constructora ganadora de la licitación. (sic)</t>
  </si>
  <si>
    <t xml:space="preserve"> Solicito la siguiente información:
-Mapa de colonias en formato vectorial del municipio de San Luis Potosí
-Mapa de colonias que tengan sentamientos irregulares en formato vectorial del municipio de San Luis Potosí
NOTA: El formato admitible de para son: DXF, DWG o SHP (sic)</t>
  </si>
  <si>
    <t xml:space="preserve">Solicito a Usted tenga a bien expedir a mi costa copia certificada la siguiente información: -Copia certificada de todo el contenido de mi expediente laboral como trabajadora de ese H. Ayuntamiento. -Copia Certificada de mi baja como Trabajadora del ese Ayuntamiento la cual contenga la fecha de la misma. -La notificación de mi baja como trabajadora. (sic) </t>
  </si>
  <si>
    <t xml:space="preserve">a) Listado nominal del personal adscrito a la Tesorería del Ayuntamiento de San Luis Potosí durante los meses de julio y agosto
del año 2016.
b)Nombre, puesto, número de empleado, salario, vigencia de la relación laboral y fecha de terminación de prestación de servicios
del personal contratado de forma eventual por tiempo determinado durante los meses de julio y agosto del año 2016, para prestar
sus servicios en la Tesorería del Ayuntamiento de San Luis Potosí.
c)El nombre, puesto, número de empleado, salario, vigencia de la relación laboral y fecha de terminación de prestación de
servicios del personal contratado por honorarios asimilables a salarios durante los meses de julio y agosto del año 2016, para
prestar sus servicios en la Tesorería del Ayuntamiento de San Luis Potosí.
e) Nombre, número de empleado y motivo de la terminación de la relación laboral del personal contratado de forma eventual por
tiempo determinado y por honorarios asimilables a salarios en los meses de julio y agosto del año 2016 adscrito a la Tesorería del
Ayuntamiento de San Luis Potosí.
f) Nombre, importe de pago y cobro de salario del personal adscrito a la Tesorería del Ayuntamiento de San Luis Potosí, durante
los meses de julio y agosto del año 2016 prestó sus servicios.
g) Nombre, fecha de inicio y naturaleza de la contratación, vigencia de la relación laboral, fecha y motivo de la terminación de la
prestación de servicios, cantidad y fecha de la última percepción pagada por concepto de retribución por servicios prestados hasta
el último día laborado y forma en que se realizó (efectivo o deposito) del trabajador Luz Judith Juárez Rodríguez, durante los
meses de julio y agosto del año 2016 con adscripción a la Tesorería del Ayuntamiento de San Luis Potosí.
h) El o los documentos justificativos con los cuales se haya dado por terminada la relación laboral y contractual con el
Ayuntamiento de San Luis Potosí, respecto del empleado, adscrita a la Tesorería Municipal, durante los meses de julio y agosto
del año 2016. (Solicitando se agregue al informe copia debidamente certificada, para el caso de existir dicho documento y/o
documentos).
i) El o los documentos justificativos que avalen forma y la fecha en que comenzó a prestar sus servicios el ex trabajador Luz Judith
Juárez Rodríguez. (Solicitando se agregue al informe copia debidamente certificada, para el caso de existir dicho documento y/o
documentos).
j) Los documentos justificativos de los pagos realizados por concepto de retribución o salario durante el tiempo que prestó sus
servicios hasta la fecha de su terminación para el Ayuntamiento de San Luis Potosí, con adscripción a la Tesorería Municipal, la ex
trabajadora Luz Judith Juárez Rodríguez. (Solicitando se agregue al informe copia debidamente certificada, para el caso de existir
dicho documento y/o documentos). (sic)
</t>
  </si>
  <si>
    <t>Atentamente solicito lo siguente:
1. Con cuantas cafeterias cuenta su dependencia y/o Entidad.?
2. Quien las administra.?
3. Por cuanto tiempo esta su contrato o convenio?
4. Cuanto es la renta mensual?
5. Que contraprestacioeses recibe la dependencia y/o entidad?
6. Si, al termino del contrato vigente una empresa esta interesada en operar sus o su cafeteria, que requisitos debe cumplir?
Adicionalmente solicito copia simple de los contratos y/o convenios vigentes en por los que un tercero opera y/o administra las
cafeterias, la entrega de estos puede ser por medio del sistema infomex o bien por el correo electronico
grupo_el_ezfuerzo@hotmail.com (sic)</t>
  </si>
  <si>
    <t xml:space="preserve"> Buenas tardes, me gustaría saber si puedo realizar el pago de mi predial vía depósito bancario o por transferencia, de Matehuala
y Huizache, y saber a qué cuenta, además del monto a pagar. Me encuentro en la Ciudad de México y me gustaría realizar el pago
desde acá, me gustaría saber también comos e me haría llegar el comprobante. Muchas gracias.  (sic)</t>
  </si>
  <si>
    <t xml:space="preserve"> Buenas noches
Lic. Jessica Erika Ludivina Acosta Correa.
La presentes es para solicitar información acerca de la cantidad de quejas que ha tenido el ayuntamiento sobre el trato prestado
de los servidores públicos; este con el fin de generar conciencia de la importancia de las capacitaciones emocionales hacia dichos
servidores. y realizar un proyecto de investigación.
Yo soy una estudiante de la Universidad Tangamanga de la Licenciatura de Psicología enfocada en el área laboral.
Mi nombre es Sandra Paola Serna Rivera, quedando en espera de una positiva respuesta. (sic)
</t>
  </si>
  <si>
    <t xml:space="preserve">Buenas noches
Lic. Jessica Erika Ludivina Acosta Correa.
La presentes es para solicitar información acerca de la cantidad de quejas que ha tenido el ayuntamiento sobre el trato prestado de los servidores públicos; este con el fin de generar conciencia de la importancia de las capacitaciones emocionales hacia dichos servidores. y realizar un proyecto de investigación. 
Yo soy una estudiante de la Universidad Tangamanga de la Licenciatura de Psicología enfocada en el área laboral.
Mi nombre es Sandra Paola Serna Rivera, quedando en espera de una positiva respuesta. (sic)
</t>
  </si>
  <si>
    <t>Me llamo Juan Pablo Hernandez y les escribo desde Madrid (España).
En la pagina de su Ayuntamiento viene el apaartado de "Buzon Presidente" pero no puedo escribir, queria saber si hay otra formula o direccion de correo donde poder mandarle un mensaje. (sic)</t>
  </si>
  <si>
    <t>copia del permiso de funcionamiento de la empresa SKY TRAVEL AGENCY SA DE CV ubicada en la av. venustiano carranza no.
1416 col. tequisquiapan de san luis potosi, s.l.p.  (sic)</t>
  </si>
  <si>
    <t xml:space="preserve"> SOLICITO SEA ENTREGADA EN FORMATO DIGITAL LA RESPUESTA A LA QUEJA INTERPUESTA POR UNA SERVIDORA
(CONSTANZA GONZALEZ GOMEZ), EN CONTRA DE LA TITULAR DE LA UNIDAD DE TRANSPARENCIA Y LA C. NALLELY
(EMPLEADA DE LA UNIDAD DE TRANSPARENCIA)
EL DIA 01 DE NOVIEMBRE DEL AÑO 2016 EN LA OFICINA DE CONTRALORIA
 MUNICIPAL, DOCUMENTO AL CUAL SE LE ASIGNO EL FOLIO 4957
Se anexa copia de dicha queja. (sic)</t>
  </si>
  <si>
    <t xml:space="preserve"> indicar días que se ausentaron los empleados de la oficialia mayor durante los meses de enero, febrero, marzo y abril 2016
indicando si dicha ausencia corresponde a: permiso sin goce de sueldo, permiso con goce de sueldo,permiso
económico,incapacidad o vacaciones.  (sic)</t>
  </si>
  <si>
    <t xml:space="preserve"> indicar días que se ausentaron los empleados de la dirección de recursos humanos durante los meses de mayo, junio y julio 2016
indicando si dicha ausencia corresponde a: permiso sin goce de sueldo, permiso con goce de sueldo,permiso
económico,incapacidad o vacaciones.  (sic)</t>
  </si>
  <si>
    <t xml:space="preserve"> indicar días que se ausentaron los empleados de la dirección de recursos humanos durante los meses de enero, febrero, marzo,
abril y mayo 2016
indicando si dicha ausencia corresponde a: permiso sin goce de sueldo, permiso con goce de sueldo,permiso
económico,incapacidad o vacaciones.   (sic)</t>
  </si>
  <si>
    <t xml:space="preserve"> indicar días que se ausentaron los empleados de la dirección de servicio medico durante los meses de septiembre, octubre,
noviembre y diciembre 2016
indicando si dicha ausencia corresponde a: permiso sin goce de sueldo, permiso con goce de sueldo,permiso
económico,incapacidad o vacaciones.   (sic)</t>
  </si>
  <si>
    <t xml:space="preserve"> recibos de nomina por quincena, según la version autorizada por la ley de transparencia
del personal de la oficialia mayor
de los meses enero, febrero y marzo 2016 (sic)</t>
  </si>
  <si>
    <t xml:space="preserve"> recibos de nomina por quincena, según la versión autorizada por la ley de transparencia
del personal de la dirección de servicios médicos mayor
de los meses abril, mayo, y junio 2016 (sic)</t>
  </si>
  <si>
    <t xml:space="preserve"> recibos de nomina por quincena, según la versión autorizada por la ley de transparencia
del personal de la dirección de recursos humanos
de los meses julio, agosto y septiembre 2016 (sic)</t>
  </si>
  <si>
    <t xml:space="preserve"> recibos de nomina por quincena, según la versión autorizada por la ley de transparencia
del personal de la dirección de compras
de los meses octubre,noviembre y diciembre 2016 (sic)</t>
  </si>
  <si>
    <t xml:space="preserve"> quiero pagar el catastro pero no tengo los datos de el recibo  (sic)</t>
  </si>
  <si>
    <t xml:space="preserve"> Con base en los artículos 8 y 35 fracción IV de la Constitución Politica de los Estados Unidos Mexicanos, solicito copia certificada
de la licencia de construcción para sitio de telecomunicaciones ubicado en Teotihuacan número 460, equina Amapola,
Fraccionamiento Bugambilias, San Luis Potosi, San Luis Potosi  (sic)</t>
  </si>
  <si>
    <t>FOTOGRAFIAS DIGITALES Y ESCRITO ORIGINAL 2 DICIEMBRE 2015 19 FEBRERO 2016 28 DICIEMBRE 2015 23 DICIEMBRE 2015 FOLIOS 0162594, T160706, E159259, Q159126 (sic)</t>
  </si>
  <si>
    <t xml:space="preserve"> Todo lo siguiente, relativo al proyecto del Fraccionamiento San Francisco de los Pozos en la Delegación de Pozos, Municipio de
San Luis Potosi, CP 78397.
Fecha y número de autorización del proyecto.
Fecha de terminación comprometida.
Fecha comprometida para entregarlo al municipio de San Luis Potosi.
Vigencia de la garantía entregada por el Fraccionador al Municipio de San Luis Potosí al inicio cuando el municipio de San Luis
Potosí autorizo al Fraccionador el proyecto de construcción del fraccionaminento.
Qué institución administra el sistema de Agua Potable, Alcantarillado, Drenaje y Saneamiento actualmente?
Estatus de la municipalización del fraccionamiento a la fecha de Abril del 2017.  (sic)</t>
  </si>
  <si>
    <t>Solicito los contratos de obra publica que se ejecutaron en el Centro Histórico y en la Av. carranza en el año 2017, así como el plano
general del proyecto de la Obra (sic)</t>
  </si>
  <si>
    <t xml:space="preserve"> solicito el total de ingresos segun la ley de ingreso obtenidos en el año 2016 del municipio de san luis potos (sic)</t>
  </si>
  <si>
    <t xml:space="preserve"> SOLICITO LISTADO DE LICENCIAS DE USO DE SUELO Y LICENCIAS DE CONSTRUCCIÓN OTORGADAS EN EL PERIODO
ENERO 2016 Y ABRIL 2017. (sic)</t>
  </si>
  <si>
    <t>Le escribo para conocer cual es el tiempo máximo de atención a una solicitud de transparencia que se le haga al municipio. 
También me gustaría saber si puedo hacer una solicitud de información directamente a la dirección o subidrección a la que me interesa consultar, o si toda solicitud de información debe de ser a través de la unidad de transparencia. (sic)</t>
  </si>
  <si>
    <t>organigrama de la Dir. de Turismo y Cultura Municipal de San Luis Potosí con titulo funcional (sic)</t>
  </si>
  <si>
    <t>Buen día Lic. Jessica Erika Ludivina Acosta Correa, mi nombre es Gerardo Mendoza y laboró en la Oficialía Mayor del Municipio de Celaya, el motivo de mi correo es solicitar información referente a la Dirección de Turismo y Cultura del Municipio dicha información es:
Organigrama de la Dirección.
Telefono de oficina de la Dirección
Esto con la finalidad de realizar un benchmarking y fortalecer las área del nuestro Sistema Municipal de Arte y Cultura del Municipio de Celaya. (sic)</t>
  </si>
  <si>
    <t>COPIA DE REPORTE DEL DEPARTAMENTO DE ECOLOGÍA CON FOLIO A H. 172824 (sic)</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</si>
</sst>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2">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60">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center" vertical="center"/>
    </xf>
    <xf numFmtId="0" fontId="3" fillId="0" borderId="0" xfId="0" applyFont="1" applyAlignment="1">
      <alignment horizontal="left"/>
    </xf>
    <xf numFmtId="0" fontId="9" fillId="37" borderId="14"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6" fillId="37" borderId="0" xfId="0" applyFont="1" applyFill="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8"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13" xfId="0" applyNumberFormat="1" applyBorder="1" applyAlignment="1">
      <alignment horizontal="center"/>
    </xf>
    <xf numFmtId="0" fontId="0" fillId="0" borderId="13" xfId="0" applyNumberFormat="1" applyBorder="1" applyAlignment="1">
      <alignment horizontal="center" vertical="center"/>
    </xf>
    <xf numFmtId="0" fontId="15" fillId="37" borderId="0" xfId="0" applyFont="1" applyFill="1" applyBorder="1" applyAlignment="1">
      <alignment horizontal="center"/>
    </xf>
    <xf numFmtId="164" fontId="15" fillId="37" borderId="0" xfId="0" applyNumberFormat="1" applyFont="1" applyFill="1" applyBorder="1" applyAlignment="1">
      <alignment horizontal="center"/>
    </xf>
    <xf numFmtId="0" fontId="15" fillId="37" borderId="0" xfId="0" applyFont="1" applyFill="1" applyBorder="1" applyAlignment="1">
      <alignment/>
    </xf>
    <xf numFmtId="0" fontId="6" fillId="37" borderId="0" xfId="0" applyFont="1" applyFill="1" applyBorder="1" applyAlignment="1">
      <alignment/>
    </xf>
    <xf numFmtId="164" fontId="6" fillId="37" borderId="0" xfId="0" applyNumberFormat="1" applyFont="1" applyFill="1" applyBorder="1" applyAlignment="1">
      <alignment horizontal="center"/>
    </xf>
    <xf numFmtId="14" fontId="6" fillId="37"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41"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4">
      <selection activeCell="C28" sqref="C28"/>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39" t="s">
        <v>2</v>
      </c>
      <c r="D1" s="39"/>
      <c r="E1" s="39"/>
    </row>
    <row r="2" spans="1:5" ht="85.5" customHeight="1">
      <c r="A2" s="13">
        <v>34</v>
      </c>
      <c r="B2" s="13" t="s">
        <v>3</v>
      </c>
      <c r="C2" s="38" t="s">
        <v>4</v>
      </c>
      <c r="D2" s="38"/>
      <c r="E2" s="38"/>
    </row>
    <row r="3" spans="1:5" ht="64.5" customHeight="1">
      <c r="A3" s="13">
        <v>54</v>
      </c>
      <c r="B3" s="13" t="s">
        <v>5</v>
      </c>
      <c r="C3" s="38" t="s">
        <v>6</v>
      </c>
      <c r="D3" s="38"/>
      <c r="E3" s="38"/>
    </row>
    <row r="4" spans="1:5" ht="69" customHeight="1">
      <c r="A4" s="13">
        <v>54</v>
      </c>
      <c r="B4" s="13" t="s">
        <v>7</v>
      </c>
      <c r="C4" s="38" t="s">
        <v>8</v>
      </c>
      <c r="D4" s="38"/>
      <c r="E4" s="38"/>
    </row>
    <row r="10" spans="2:3" ht="15.75">
      <c r="B10" s="37" t="s">
        <v>47</v>
      </c>
      <c r="C10" s="37"/>
    </row>
    <row r="12" spans="2:3" ht="12.75">
      <c r="B12" s="23"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10" t="s">
        <v>20</v>
      </c>
    </row>
    <row r="23" spans="2:3" ht="12.75">
      <c r="B23" s="35">
        <v>11</v>
      </c>
      <c r="C23" s="36" t="s">
        <v>60</v>
      </c>
    </row>
    <row r="25" spans="2:3" ht="15.75">
      <c r="B25" s="37" t="s">
        <v>46</v>
      </c>
      <c r="C25" s="37"/>
    </row>
    <row r="27" spans="2:3" ht="12.75">
      <c r="B27" s="23" t="s">
        <v>21</v>
      </c>
      <c r="C27" s="10" t="s">
        <v>10</v>
      </c>
    </row>
    <row r="28" spans="2:3" ht="12.75">
      <c r="B28" s="11">
        <v>1</v>
      </c>
      <c r="C28" s="10" t="s">
        <v>22</v>
      </c>
    </row>
    <row r="29" spans="2:3" ht="12.75">
      <c r="B29" s="11">
        <v>2</v>
      </c>
      <c r="C29" s="10" t="s">
        <v>23</v>
      </c>
    </row>
    <row r="30" spans="2:3" ht="12.75">
      <c r="B30" s="11">
        <v>3</v>
      </c>
      <c r="C30" s="10" t="s">
        <v>24</v>
      </c>
    </row>
    <row r="33" spans="2:3" ht="15.75">
      <c r="B33" s="37" t="s">
        <v>48</v>
      </c>
      <c r="C33" s="37"/>
    </row>
    <row r="35" spans="2:3" ht="12.75">
      <c r="B35" s="23" t="s">
        <v>49</v>
      </c>
      <c r="C35" s="10" t="s">
        <v>10</v>
      </c>
    </row>
    <row r="36" spans="2:3" ht="12.75">
      <c r="B36" s="11">
        <v>1</v>
      </c>
      <c r="C36" s="10" t="s">
        <v>50</v>
      </c>
    </row>
    <row r="37" spans="2:3" ht="12.75">
      <c r="B37" s="11">
        <v>2</v>
      </c>
      <c r="C37" s="10" t="s">
        <v>56</v>
      </c>
    </row>
    <row r="38" spans="2:3" ht="12.75">
      <c r="B38" s="11">
        <v>3</v>
      </c>
      <c r="C38" s="10" t="s">
        <v>51</v>
      </c>
    </row>
    <row r="39" spans="2:3" ht="12.75">
      <c r="B39" s="11">
        <v>4</v>
      </c>
      <c r="C39" s="10" t="s">
        <v>54</v>
      </c>
    </row>
    <row r="40" spans="2:3" ht="12.75">
      <c r="B40" s="11">
        <v>5</v>
      </c>
      <c r="C40" s="31" t="s">
        <v>53</v>
      </c>
    </row>
    <row r="41" spans="2:3" ht="12.75">
      <c r="B41" s="11">
        <v>6</v>
      </c>
      <c r="C41" s="31"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2"/>
    <tablePart r:id="rId3"/>
    <tablePart r:id="rId1"/>
  </tableParts>
</worksheet>
</file>

<file path=xl/worksheets/sheet2.xml><?xml version="1.0" encoding="utf-8"?>
<worksheet xmlns="http://schemas.openxmlformats.org/spreadsheetml/2006/main" xmlns:r="http://schemas.openxmlformats.org/officeDocument/2006/relationships">
  <dimension ref="A1:P143"/>
  <sheetViews>
    <sheetView showGridLines="0" tabSelected="1" zoomScale="90" zoomScaleNormal="90" zoomScalePageLayoutView="0" workbookViewId="0" topLeftCell="A1">
      <selection activeCell="B2" sqref="B2"/>
    </sheetView>
  </sheetViews>
  <sheetFormatPr defaultColWidth="9.140625" defaultRowHeight="12.75"/>
  <cols>
    <col min="1" max="1" width="16.28125" style="6"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25</v>
      </c>
      <c r="B1" s="20">
        <v>4</v>
      </c>
      <c r="C1" s="42" t="s">
        <v>26</v>
      </c>
      <c r="D1" s="43"/>
      <c r="F1" s="2" t="s">
        <v>27</v>
      </c>
      <c r="G1" s="8" t="s">
        <v>28</v>
      </c>
      <c r="H1" s="7">
        <f>COUNTIF(Formato!$L$10:$L$141,B1)</f>
        <v>48</v>
      </c>
      <c r="I1" s="44" t="s">
        <v>29</v>
      </c>
      <c r="J1" s="45"/>
      <c r="K1" s="45"/>
      <c r="L1" s="45"/>
    </row>
    <row r="2" spans="2:12" ht="29.25" customHeight="1" thickBot="1">
      <c r="B2" s="21" t="str">
        <f>IF(B1&gt;0,CHOOSE(B1,"Enero","Febrero","Marzo","Abril","Mayo","Junio","Julio","Agosto","Septiembre","Octubre","Noviembre","Diciembre"),"Escriba arriba número de mes a reportar")</f>
        <v>Abril</v>
      </c>
      <c r="F2" s="3"/>
      <c r="G2" s="9" t="s">
        <v>30</v>
      </c>
      <c r="H2" s="7">
        <f>COUNTIF(Formato!$M$10:$M$141,B1)</f>
        <v>33</v>
      </c>
      <c r="I2" s="44" t="s">
        <v>31</v>
      </c>
      <c r="J2" s="45"/>
      <c r="K2" s="45"/>
      <c r="L2" s="45"/>
    </row>
    <row r="3" spans="1:14" ht="18.75" thickBot="1">
      <c r="A3" s="2" t="s">
        <v>32</v>
      </c>
      <c r="B3" s="20">
        <v>2017</v>
      </c>
      <c r="D3" s="3"/>
      <c r="E3" s="15"/>
      <c r="F3" s="14"/>
      <c r="M3" s="24" t="s">
        <v>33</v>
      </c>
      <c r="N3" s="33"/>
    </row>
    <row r="4" spans="13:14" ht="32.25" customHeight="1">
      <c r="M4" s="25">
        <v>1</v>
      </c>
      <c r="N4" s="34" t="s">
        <v>34</v>
      </c>
    </row>
    <row r="5" spans="6:14" ht="90" thickBot="1">
      <c r="F5" s="10"/>
      <c r="M5" s="26">
        <v>2</v>
      </c>
      <c r="N5" s="32" t="s">
        <v>35</v>
      </c>
    </row>
    <row r="6" spans="1:9" ht="18" customHeight="1">
      <c r="A6" s="41" t="s">
        <v>36</v>
      </c>
      <c r="B6" s="41"/>
      <c r="C6" s="41"/>
      <c r="D6" s="41"/>
      <c r="E6" s="41"/>
      <c r="F6" s="41"/>
      <c r="G6" s="41"/>
      <c r="H6" s="41"/>
      <c r="I6" s="41"/>
    </row>
    <row r="7" ht="12.75"/>
    <row r="8" ht="12.75"/>
    <row r="9" spans="1:13" s="1" customFormat="1" ht="44.25" customHeight="1" thickBot="1">
      <c r="A9" s="22" t="s">
        <v>52</v>
      </c>
      <c r="B9" s="22" t="s">
        <v>58</v>
      </c>
      <c r="C9" s="28" t="s">
        <v>37</v>
      </c>
      <c r="D9" s="22" t="s">
        <v>38</v>
      </c>
      <c r="E9" s="28" t="s">
        <v>21</v>
      </c>
      <c r="F9" s="28" t="s">
        <v>9</v>
      </c>
      <c r="G9" s="28" t="s">
        <v>39</v>
      </c>
      <c r="H9" s="30" t="s">
        <v>57</v>
      </c>
      <c r="I9" s="28" t="s">
        <v>40</v>
      </c>
      <c r="J9" s="29" t="s">
        <v>59</v>
      </c>
      <c r="K9" s="28" t="s">
        <v>41</v>
      </c>
      <c r="L9" s="16" t="s">
        <v>42</v>
      </c>
      <c r="M9" s="16" t="s">
        <v>43</v>
      </c>
    </row>
    <row r="10" spans="1:16" ht="15">
      <c r="A10" s="46">
        <v>225417</v>
      </c>
      <c r="B10" s="46" t="s">
        <v>67</v>
      </c>
      <c r="C10" s="49">
        <v>42828</v>
      </c>
      <c r="D10" s="46" t="s">
        <v>100</v>
      </c>
      <c r="E10" s="46" t="s">
        <v>24</v>
      </c>
      <c r="F10" s="46" t="s">
        <v>17</v>
      </c>
      <c r="G10" s="49">
        <v>42845</v>
      </c>
      <c r="H10" s="46" t="s">
        <v>61</v>
      </c>
      <c r="I10" s="46" t="s">
        <v>62</v>
      </c>
      <c r="J10" s="46" t="s">
        <v>50</v>
      </c>
      <c r="K10" s="46" t="s">
        <v>62</v>
      </c>
      <c r="L10" s="4">
        <f>IF(Formato!$C10&lt;&gt;"",MONTH(C10),"")</f>
        <v>4</v>
      </c>
      <c r="M10" s="5">
        <f>IF(Formato!$G10&lt;&gt;"",MONTH(G10),"")</f>
        <v>4</v>
      </c>
      <c r="P10" s="10"/>
    </row>
    <row r="11" spans="1:16" ht="15">
      <c r="A11" s="46">
        <v>226117</v>
      </c>
      <c r="B11" s="46" t="s">
        <v>65</v>
      </c>
      <c r="C11" s="49">
        <v>42828</v>
      </c>
      <c r="D11" s="46" t="s">
        <v>101</v>
      </c>
      <c r="E11" s="46" t="s">
        <v>24</v>
      </c>
      <c r="F11" s="46" t="s">
        <v>17</v>
      </c>
      <c r="G11" s="49">
        <v>42832</v>
      </c>
      <c r="H11" s="46" t="s">
        <v>61</v>
      </c>
      <c r="I11" s="46" t="s">
        <v>62</v>
      </c>
      <c r="J11" s="46" t="s">
        <v>50</v>
      </c>
      <c r="K11" s="46" t="s">
        <v>62</v>
      </c>
      <c r="L11" s="4">
        <f>IF(Formato!$C11&lt;&gt;"",MONTH(C11),"")</f>
        <v>4</v>
      </c>
      <c r="M11" s="5">
        <f>IF(Formato!$G11&lt;&gt;"",MONTH(G11),"")</f>
        <v>4</v>
      </c>
      <c r="P11" s="10"/>
    </row>
    <row r="12" spans="1:16" ht="15">
      <c r="A12" s="46">
        <v>226217</v>
      </c>
      <c r="B12" s="46" t="s">
        <v>65</v>
      </c>
      <c r="C12" s="49">
        <v>42828</v>
      </c>
      <c r="D12" s="46" t="s">
        <v>102</v>
      </c>
      <c r="E12" s="46" t="s">
        <v>24</v>
      </c>
      <c r="F12" s="46" t="s">
        <v>17</v>
      </c>
      <c r="G12" s="49">
        <v>42832</v>
      </c>
      <c r="H12" s="46" t="s">
        <v>61</v>
      </c>
      <c r="I12" s="46" t="s">
        <v>62</v>
      </c>
      <c r="J12" s="46" t="s">
        <v>50</v>
      </c>
      <c r="K12" s="46" t="s">
        <v>62</v>
      </c>
      <c r="L12" s="4">
        <f>IF(Formato!$C12&lt;&gt;"",MONTH(C12),"")</f>
        <v>4</v>
      </c>
      <c r="M12" s="5">
        <f>IF(Formato!$G12&lt;&gt;"",MONTH(G12),"")</f>
        <v>4</v>
      </c>
      <c r="P12" s="10"/>
    </row>
    <row r="13" spans="1:13" ht="15">
      <c r="A13" s="46">
        <v>226317</v>
      </c>
      <c r="B13" s="46" t="s">
        <v>65</v>
      </c>
      <c r="C13" s="49">
        <v>42828</v>
      </c>
      <c r="D13" s="46" t="s">
        <v>103</v>
      </c>
      <c r="E13" s="46" t="s">
        <v>24</v>
      </c>
      <c r="F13" s="46" t="s">
        <v>17</v>
      </c>
      <c r="G13" s="49">
        <v>42832</v>
      </c>
      <c r="H13" s="46" t="s">
        <v>61</v>
      </c>
      <c r="I13" s="46" t="s">
        <v>62</v>
      </c>
      <c r="J13" s="46" t="s">
        <v>50</v>
      </c>
      <c r="K13" s="46" t="s">
        <v>62</v>
      </c>
      <c r="L13" s="4">
        <f>IF(Formato!$C13&lt;&gt;"",MONTH(C13),"")</f>
        <v>4</v>
      </c>
      <c r="M13" s="5">
        <f>IF(Formato!$G13&lt;&gt;"",MONTH(G13),"")</f>
        <v>4</v>
      </c>
    </row>
    <row r="14" spans="1:13" ht="15">
      <c r="A14" s="46">
        <v>226417</v>
      </c>
      <c r="B14" s="46" t="s">
        <v>68</v>
      </c>
      <c r="C14" s="49">
        <v>42828</v>
      </c>
      <c r="D14" s="46" t="s">
        <v>104</v>
      </c>
      <c r="E14" s="46" t="s">
        <v>24</v>
      </c>
      <c r="F14" s="46" t="s">
        <v>17</v>
      </c>
      <c r="G14" s="49">
        <v>42832</v>
      </c>
      <c r="H14" s="46" t="s">
        <v>61</v>
      </c>
      <c r="I14" s="46" t="s">
        <v>62</v>
      </c>
      <c r="J14" s="46" t="s">
        <v>50</v>
      </c>
      <c r="K14" s="46" t="s">
        <v>62</v>
      </c>
      <c r="L14" s="4">
        <f>IF(Formato!$C14&lt;&gt;"",MONTH(C14),"")</f>
        <v>4</v>
      </c>
      <c r="M14" s="5">
        <f>IF(Formato!$G14&lt;&gt;"",MONTH(G14),"")</f>
        <v>4</v>
      </c>
    </row>
    <row r="15" spans="1:13" ht="15">
      <c r="A15" s="46">
        <v>228217</v>
      </c>
      <c r="B15" s="46" t="s">
        <v>69</v>
      </c>
      <c r="C15" s="49">
        <v>42829</v>
      </c>
      <c r="D15" s="46" t="s">
        <v>105</v>
      </c>
      <c r="E15" s="46" t="s">
        <v>24</v>
      </c>
      <c r="F15" s="46" t="s">
        <v>17</v>
      </c>
      <c r="G15" s="49">
        <v>42836</v>
      </c>
      <c r="H15" s="46" t="s">
        <v>61</v>
      </c>
      <c r="I15" s="46" t="s">
        <v>62</v>
      </c>
      <c r="J15" s="46" t="s">
        <v>50</v>
      </c>
      <c r="K15" s="46" t="s">
        <v>62</v>
      </c>
      <c r="L15" s="4">
        <f>IF(Formato!$C15&lt;&gt;"",MONTH(C15),"")</f>
        <v>4</v>
      </c>
      <c r="M15" s="5">
        <f>IF(Formato!$G15&lt;&gt;"",MONTH(G15),"")</f>
        <v>4</v>
      </c>
    </row>
    <row r="16" spans="1:13" ht="15">
      <c r="A16" s="46">
        <v>228517</v>
      </c>
      <c r="B16" s="46" t="s">
        <v>70</v>
      </c>
      <c r="C16" s="49">
        <v>42829</v>
      </c>
      <c r="D16" s="46" t="s">
        <v>106</v>
      </c>
      <c r="E16" s="46" t="s">
        <v>24</v>
      </c>
      <c r="F16" s="46" t="s">
        <v>17</v>
      </c>
      <c r="G16" s="49">
        <v>42837</v>
      </c>
      <c r="H16" s="46" t="s">
        <v>61</v>
      </c>
      <c r="I16" s="46" t="s">
        <v>62</v>
      </c>
      <c r="J16" s="46" t="s">
        <v>50</v>
      </c>
      <c r="K16" s="46" t="s">
        <v>62</v>
      </c>
      <c r="L16" s="4">
        <f>IF(Formato!$C16&lt;&gt;"",MONTH(C16),"")</f>
        <v>4</v>
      </c>
      <c r="M16" s="5">
        <f>IF(Formato!$G16&lt;&gt;"",MONTH(G16),"")</f>
        <v>4</v>
      </c>
    </row>
    <row r="17" spans="1:13" ht="15">
      <c r="A17" s="46">
        <v>229917</v>
      </c>
      <c r="B17" s="46" t="s">
        <v>71</v>
      </c>
      <c r="C17" s="49">
        <v>42830</v>
      </c>
      <c r="D17" s="46" t="s">
        <v>107</v>
      </c>
      <c r="E17" s="46" t="s">
        <v>24</v>
      </c>
      <c r="F17" s="46" t="s">
        <v>17</v>
      </c>
      <c r="G17" s="49">
        <v>42837</v>
      </c>
      <c r="H17" s="46" t="s">
        <v>61</v>
      </c>
      <c r="I17" s="46" t="s">
        <v>62</v>
      </c>
      <c r="J17" s="46" t="s">
        <v>50</v>
      </c>
      <c r="K17" s="46" t="s">
        <v>62</v>
      </c>
      <c r="L17" s="4">
        <f>IF(Formato!$C17&lt;&gt;"",MONTH(C17),"")</f>
        <v>4</v>
      </c>
      <c r="M17" s="5">
        <f>IF(Formato!$G17&lt;&gt;"",MONTH(G17),"")</f>
        <v>4</v>
      </c>
    </row>
    <row r="18" spans="1:13" ht="15">
      <c r="A18" s="46">
        <v>230817</v>
      </c>
      <c r="B18" s="46" t="s">
        <v>72</v>
      </c>
      <c r="C18" s="49">
        <v>42830</v>
      </c>
      <c r="D18" s="46" t="s">
        <v>108</v>
      </c>
      <c r="E18" s="46" t="s">
        <v>24</v>
      </c>
      <c r="F18" s="46" t="s">
        <v>17</v>
      </c>
      <c r="G18" s="49">
        <v>42835</v>
      </c>
      <c r="H18" s="46" t="s">
        <v>61</v>
      </c>
      <c r="I18" s="46" t="s">
        <v>62</v>
      </c>
      <c r="J18" s="46" t="s">
        <v>50</v>
      </c>
      <c r="K18" s="46" t="s">
        <v>62</v>
      </c>
      <c r="L18" s="4">
        <f>IF(Formato!$C18&lt;&gt;"",MONTH(C18),"")</f>
        <v>4</v>
      </c>
      <c r="M18" s="5">
        <f>IF(Formato!$G18&lt;&gt;"",MONTH(G18),"")</f>
        <v>4</v>
      </c>
    </row>
    <row r="19" spans="1:13" ht="15">
      <c r="A19" s="46">
        <v>232217</v>
      </c>
      <c r="B19" s="46" t="s">
        <v>73</v>
      </c>
      <c r="C19" s="49">
        <v>42830</v>
      </c>
      <c r="D19" s="46" t="s">
        <v>109</v>
      </c>
      <c r="E19" s="46" t="s">
        <v>24</v>
      </c>
      <c r="F19" s="46" t="s">
        <v>17</v>
      </c>
      <c r="G19" s="49">
        <v>42835</v>
      </c>
      <c r="H19" s="46" t="s">
        <v>61</v>
      </c>
      <c r="I19" s="46" t="s">
        <v>62</v>
      </c>
      <c r="J19" s="46" t="s">
        <v>50</v>
      </c>
      <c r="K19" s="46" t="s">
        <v>62</v>
      </c>
      <c r="L19" s="4">
        <f>IF(Formato!$C19&lt;&gt;"",MONTH(C19),"")</f>
        <v>4</v>
      </c>
      <c r="M19" s="5">
        <f>IF(Formato!$G19&lt;&gt;"",MONTH(G19),"")</f>
        <v>4</v>
      </c>
    </row>
    <row r="20" spans="1:13" ht="15">
      <c r="A20" s="46">
        <v>232317</v>
      </c>
      <c r="B20" s="46" t="s">
        <v>64</v>
      </c>
      <c r="C20" s="49">
        <v>42830</v>
      </c>
      <c r="D20" s="46" t="s">
        <v>110</v>
      </c>
      <c r="E20" s="46" t="s">
        <v>24</v>
      </c>
      <c r="F20" s="46" t="s">
        <v>17</v>
      </c>
      <c r="G20" s="49">
        <v>42837</v>
      </c>
      <c r="H20" s="46" t="s">
        <v>61</v>
      </c>
      <c r="I20" s="46" t="s">
        <v>62</v>
      </c>
      <c r="J20" s="46" t="s">
        <v>50</v>
      </c>
      <c r="K20" s="46" t="s">
        <v>62</v>
      </c>
      <c r="L20" s="4">
        <f>IF(Formato!$C20&lt;&gt;"",MONTH(C20),"")</f>
        <v>4</v>
      </c>
      <c r="M20" s="5">
        <f>IF(Formato!$G20&lt;&gt;"",MONTH(G20),"")</f>
        <v>4</v>
      </c>
    </row>
    <row r="21" spans="1:13" ht="15">
      <c r="A21" s="46">
        <v>237817</v>
      </c>
      <c r="B21" s="46" t="s">
        <v>74</v>
      </c>
      <c r="C21" s="49">
        <v>42831</v>
      </c>
      <c r="D21" s="46" t="s">
        <v>111</v>
      </c>
      <c r="E21" s="46" t="s">
        <v>24</v>
      </c>
      <c r="F21" s="46" t="s">
        <v>17</v>
      </c>
      <c r="G21" s="49">
        <v>42845</v>
      </c>
      <c r="H21" s="46" t="s">
        <v>61</v>
      </c>
      <c r="I21" s="46" t="s">
        <v>62</v>
      </c>
      <c r="J21" s="46" t="s">
        <v>50</v>
      </c>
      <c r="K21" s="46" t="s">
        <v>62</v>
      </c>
      <c r="L21" s="4">
        <f>IF(Formato!$C21&lt;&gt;"",MONTH(C21),"")</f>
        <v>4</v>
      </c>
      <c r="M21" s="5">
        <f>IF(Formato!$G21&lt;&gt;"",MONTH(G21),"")</f>
        <v>4</v>
      </c>
    </row>
    <row r="22" spans="1:13" ht="15">
      <c r="A22" s="46">
        <v>238017</v>
      </c>
      <c r="B22" s="46" t="s">
        <v>75</v>
      </c>
      <c r="C22" s="49">
        <v>42831</v>
      </c>
      <c r="D22" s="46" t="s">
        <v>112</v>
      </c>
      <c r="E22" s="46" t="s">
        <v>24</v>
      </c>
      <c r="F22" s="46" t="s">
        <v>17</v>
      </c>
      <c r="G22" s="49">
        <v>42849</v>
      </c>
      <c r="H22" s="46" t="s">
        <v>61</v>
      </c>
      <c r="I22" s="46" t="s">
        <v>62</v>
      </c>
      <c r="J22" s="46" t="s">
        <v>50</v>
      </c>
      <c r="K22" s="46" t="s">
        <v>62</v>
      </c>
      <c r="L22" s="4">
        <f>IF(Formato!$C22&lt;&gt;"",MONTH(C22),"")</f>
        <v>4</v>
      </c>
      <c r="M22" s="5">
        <f>IF(Formato!$G22&lt;&gt;"",MONTH(G22),"")</f>
        <v>4</v>
      </c>
    </row>
    <row r="23" spans="1:13" ht="15">
      <c r="A23" s="46">
        <v>239317</v>
      </c>
      <c r="B23" s="46" t="s">
        <v>76</v>
      </c>
      <c r="C23" s="49">
        <v>42831</v>
      </c>
      <c r="D23" s="46" t="s">
        <v>113</v>
      </c>
      <c r="E23" s="46" t="s">
        <v>24</v>
      </c>
      <c r="F23" s="46" t="s">
        <v>17</v>
      </c>
      <c r="G23" s="49">
        <v>42843</v>
      </c>
      <c r="H23" s="46" t="s">
        <v>61</v>
      </c>
      <c r="I23" s="46" t="s">
        <v>62</v>
      </c>
      <c r="J23" s="46" t="s">
        <v>50</v>
      </c>
      <c r="K23" s="46" t="s">
        <v>62</v>
      </c>
      <c r="L23" s="4">
        <f>IF(Formato!$C23&lt;&gt;"",MONTH(C23),"")</f>
        <v>4</v>
      </c>
      <c r="M23" s="5">
        <f>IF(Formato!$G23&lt;&gt;"",MONTH(G23),"")</f>
        <v>4</v>
      </c>
    </row>
    <row r="24" spans="1:13" ht="15">
      <c r="A24" s="46">
        <v>241317</v>
      </c>
      <c r="B24" s="46" t="s">
        <v>76</v>
      </c>
      <c r="C24" s="49">
        <v>42831</v>
      </c>
      <c r="D24" s="46" t="s">
        <v>113</v>
      </c>
      <c r="E24" s="46" t="s">
        <v>24</v>
      </c>
      <c r="F24" s="46" t="s">
        <v>17</v>
      </c>
      <c r="G24" s="49">
        <v>42843</v>
      </c>
      <c r="H24" s="46" t="s">
        <v>61</v>
      </c>
      <c r="I24" s="46" t="s">
        <v>62</v>
      </c>
      <c r="J24" s="46" t="s">
        <v>50</v>
      </c>
      <c r="K24" s="46" t="s">
        <v>62</v>
      </c>
      <c r="L24" s="4">
        <f>IF(Formato!$C24&lt;&gt;"",MONTH(C24),"")</f>
        <v>4</v>
      </c>
      <c r="M24" s="5">
        <f>IF(Formato!$G24&lt;&gt;"",MONTH(G24),"")</f>
        <v>4</v>
      </c>
    </row>
    <row r="25" spans="1:13" ht="15">
      <c r="A25" s="46">
        <v>242617</v>
      </c>
      <c r="B25" s="46" t="s">
        <v>77</v>
      </c>
      <c r="C25" s="49">
        <v>42831</v>
      </c>
      <c r="D25" s="46" t="s">
        <v>114</v>
      </c>
      <c r="E25" s="46" t="s">
        <v>24</v>
      </c>
      <c r="F25" s="46" t="s">
        <v>17</v>
      </c>
      <c r="G25" s="49">
        <v>42996</v>
      </c>
      <c r="H25" s="46" t="s">
        <v>61</v>
      </c>
      <c r="I25" s="46" t="s">
        <v>62</v>
      </c>
      <c r="J25" s="46" t="s">
        <v>50</v>
      </c>
      <c r="K25" s="46" t="s">
        <v>62</v>
      </c>
      <c r="L25" s="4">
        <f>IF(Formato!$C25&lt;&gt;"",MONTH(C25),"")</f>
        <v>4</v>
      </c>
      <c r="M25" s="5">
        <f>IF(Formato!$G25&lt;&gt;"",MONTH(G25),"")</f>
        <v>9</v>
      </c>
    </row>
    <row r="26" spans="1:13" ht="15">
      <c r="A26" s="46">
        <v>245817</v>
      </c>
      <c r="B26" s="46" t="s">
        <v>66</v>
      </c>
      <c r="C26" s="49">
        <v>42832</v>
      </c>
      <c r="D26" s="46" t="s">
        <v>115</v>
      </c>
      <c r="E26" s="46" t="s">
        <v>24</v>
      </c>
      <c r="F26" s="46" t="s">
        <v>17</v>
      </c>
      <c r="G26" s="49">
        <v>42844</v>
      </c>
      <c r="H26" s="46" t="s">
        <v>61</v>
      </c>
      <c r="I26" s="46" t="s">
        <v>62</v>
      </c>
      <c r="J26" s="46" t="s">
        <v>50</v>
      </c>
      <c r="K26" s="46" t="s">
        <v>62</v>
      </c>
      <c r="L26" s="4">
        <f>IF(Formato!$C26&lt;&gt;"",MONTH(C26),"")</f>
        <v>4</v>
      </c>
      <c r="M26" s="5">
        <f>IF(Formato!$G26&lt;&gt;"",MONTH(G26),"")</f>
        <v>4</v>
      </c>
    </row>
    <row r="27" spans="1:13" ht="15">
      <c r="A27" s="46">
        <v>246617</v>
      </c>
      <c r="B27" s="46" t="s">
        <v>78</v>
      </c>
      <c r="C27" s="49">
        <v>42832</v>
      </c>
      <c r="D27" s="46" t="s">
        <v>116</v>
      </c>
      <c r="E27" s="46" t="s">
        <v>24</v>
      </c>
      <c r="F27" s="46" t="s">
        <v>17</v>
      </c>
      <c r="G27" s="49">
        <v>42850</v>
      </c>
      <c r="H27" s="46" t="s">
        <v>61</v>
      </c>
      <c r="I27" s="46" t="s">
        <v>62</v>
      </c>
      <c r="J27" s="46" t="s">
        <v>50</v>
      </c>
      <c r="K27" s="46" t="s">
        <v>62</v>
      </c>
      <c r="L27" s="4">
        <f>IF(Formato!$C27&lt;&gt;"",MONTH(C27),"")</f>
        <v>4</v>
      </c>
      <c r="M27" s="5">
        <f>IF(Formato!$G27&lt;&gt;"",MONTH(G27),"")</f>
        <v>4</v>
      </c>
    </row>
    <row r="28" spans="1:13" ht="15">
      <c r="A28" s="46">
        <v>247217</v>
      </c>
      <c r="B28" s="46" t="s">
        <v>79</v>
      </c>
      <c r="C28" s="49">
        <v>42832</v>
      </c>
      <c r="D28" s="46" t="s">
        <v>117</v>
      </c>
      <c r="E28" s="46" t="s">
        <v>24</v>
      </c>
      <c r="F28" s="46" t="s">
        <v>17</v>
      </c>
      <c r="G28" s="49">
        <v>42844</v>
      </c>
      <c r="H28" s="46" t="s">
        <v>61</v>
      </c>
      <c r="I28" s="46" t="s">
        <v>62</v>
      </c>
      <c r="J28" s="46" t="s">
        <v>50</v>
      </c>
      <c r="K28" s="46" t="s">
        <v>62</v>
      </c>
      <c r="L28" s="4">
        <f>IF(Formato!$C28&lt;&gt;"",MONTH(C28),"")</f>
        <v>4</v>
      </c>
      <c r="M28" s="5">
        <f>IF(Formato!$G28&lt;&gt;"",MONTH(G28),"")</f>
        <v>4</v>
      </c>
    </row>
    <row r="29" spans="1:13" ht="15">
      <c r="A29" s="46">
        <v>248517</v>
      </c>
      <c r="B29" s="46" t="s">
        <v>80</v>
      </c>
      <c r="C29" s="49">
        <v>42832</v>
      </c>
      <c r="D29" s="46" t="s">
        <v>118</v>
      </c>
      <c r="E29" s="46" t="s">
        <v>24</v>
      </c>
      <c r="F29" s="46" t="s">
        <v>17</v>
      </c>
      <c r="G29" s="49">
        <v>42851</v>
      </c>
      <c r="H29" s="46" t="s">
        <v>61</v>
      </c>
      <c r="I29" s="46" t="s">
        <v>62</v>
      </c>
      <c r="J29" s="46" t="s">
        <v>50</v>
      </c>
      <c r="K29" s="46" t="s">
        <v>62</v>
      </c>
      <c r="L29" s="4">
        <f>IF(Formato!$C29&lt;&gt;"",MONTH(C29),"")</f>
        <v>4</v>
      </c>
      <c r="M29" s="5">
        <f>IF(Formato!$G29&lt;&gt;"",MONTH(G29),"")</f>
        <v>4</v>
      </c>
    </row>
    <row r="30" spans="1:13" ht="15">
      <c r="A30" s="46">
        <v>249417</v>
      </c>
      <c r="B30" s="46" t="s">
        <v>81</v>
      </c>
      <c r="C30" s="49">
        <v>42835</v>
      </c>
      <c r="D30" s="46" t="s">
        <v>119</v>
      </c>
      <c r="E30" s="46" t="s">
        <v>24</v>
      </c>
      <c r="F30" s="46" t="s">
        <v>17</v>
      </c>
      <c r="G30" s="49">
        <v>42852</v>
      </c>
      <c r="H30" s="46" t="s">
        <v>61</v>
      </c>
      <c r="I30" s="46" t="s">
        <v>62</v>
      </c>
      <c r="J30" s="46" t="s">
        <v>50</v>
      </c>
      <c r="K30" s="46" t="s">
        <v>62</v>
      </c>
      <c r="L30" s="4">
        <f>IF(Formato!$C30&lt;&gt;"",MONTH(C30),"")</f>
        <v>4</v>
      </c>
      <c r="M30" s="5">
        <f>IF(Formato!$G30&lt;&gt;"",MONTH(G30),"")</f>
        <v>4</v>
      </c>
    </row>
    <row r="31" spans="1:13" ht="15">
      <c r="A31" s="46">
        <v>251617</v>
      </c>
      <c r="B31" s="46" t="s">
        <v>82</v>
      </c>
      <c r="C31" s="49">
        <v>42835</v>
      </c>
      <c r="D31" s="46" t="s">
        <v>120</v>
      </c>
      <c r="E31" s="46" t="s">
        <v>24</v>
      </c>
      <c r="F31" s="46" t="s">
        <v>17</v>
      </c>
      <c r="G31" s="49">
        <v>42844</v>
      </c>
      <c r="H31" s="46" t="s">
        <v>61</v>
      </c>
      <c r="I31" s="46" t="s">
        <v>62</v>
      </c>
      <c r="J31" s="46" t="s">
        <v>50</v>
      </c>
      <c r="K31" s="46" t="s">
        <v>62</v>
      </c>
      <c r="L31" s="4">
        <f>IF(Formato!$C31&lt;&gt;"",MONTH(C31),"")</f>
        <v>4</v>
      </c>
      <c r="M31" s="5">
        <f>IF(Formato!$G31&lt;&gt;"",MONTH(G31),"")</f>
        <v>4</v>
      </c>
    </row>
    <row r="32" spans="1:13" ht="15">
      <c r="A32" s="46">
        <v>251917</v>
      </c>
      <c r="B32" s="46" t="s">
        <v>83</v>
      </c>
      <c r="C32" s="49">
        <v>42835</v>
      </c>
      <c r="D32" s="46" t="s">
        <v>121</v>
      </c>
      <c r="E32" s="46" t="s">
        <v>24</v>
      </c>
      <c r="F32" s="46" t="s">
        <v>17</v>
      </c>
      <c r="G32" s="49">
        <v>42836</v>
      </c>
      <c r="H32" s="46" t="s">
        <v>61</v>
      </c>
      <c r="I32" s="46" t="s">
        <v>62</v>
      </c>
      <c r="J32" s="46" t="s">
        <v>50</v>
      </c>
      <c r="K32" s="46" t="s">
        <v>62</v>
      </c>
      <c r="L32" s="4">
        <f>IF(Formato!$C32&lt;&gt;"",MONTH(C32),"")</f>
        <v>4</v>
      </c>
      <c r="M32" s="5">
        <f>IF(Formato!$G32&lt;&gt;"",MONTH(G32),"")</f>
        <v>4</v>
      </c>
    </row>
    <row r="33" spans="1:13" ht="15">
      <c r="A33" s="46">
        <v>256417</v>
      </c>
      <c r="B33" s="46" t="s">
        <v>84</v>
      </c>
      <c r="C33" s="49">
        <v>42844</v>
      </c>
      <c r="D33" s="46" t="s">
        <v>122</v>
      </c>
      <c r="E33" s="46" t="s">
        <v>24</v>
      </c>
      <c r="F33" s="46" t="s">
        <v>17</v>
      </c>
      <c r="G33" s="49">
        <v>42849</v>
      </c>
      <c r="H33" s="46" t="s">
        <v>61</v>
      </c>
      <c r="I33" s="46" t="s">
        <v>62</v>
      </c>
      <c r="J33" s="46" t="s">
        <v>50</v>
      </c>
      <c r="K33" s="46" t="s">
        <v>62</v>
      </c>
      <c r="L33" s="4">
        <f>IF(Formato!$C33&lt;&gt;"",MONTH(C33),"")</f>
        <v>4</v>
      </c>
      <c r="M33" s="5">
        <f>IF(Formato!$G33&lt;&gt;"",MONTH(G33),"")</f>
        <v>4</v>
      </c>
    </row>
    <row r="34" spans="1:13" ht="15">
      <c r="A34" s="46">
        <v>257017</v>
      </c>
      <c r="B34" s="46" t="s">
        <v>85</v>
      </c>
      <c r="C34" s="49">
        <v>42844</v>
      </c>
      <c r="D34" s="46" t="s">
        <v>123</v>
      </c>
      <c r="E34" s="46" t="s">
        <v>24</v>
      </c>
      <c r="F34" s="46" t="s">
        <v>17</v>
      </c>
      <c r="G34" s="49">
        <v>42849</v>
      </c>
      <c r="H34" s="46" t="s">
        <v>61</v>
      </c>
      <c r="I34" s="46" t="s">
        <v>62</v>
      </c>
      <c r="J34" s="46" t="s">
        <v>50</v>
      </c>
      <c r="K34" s="46" t="s">
        <v>62</v>
      </c>
      <c r="L34" s="4">
        <f>IF(Formato!$C34&lt;&gt;"",MONTH(C34),"")</f>
        <v>4</v>
      </c>
      <c r="M34" s="5">
        <f>IF(Formato!$G34&lt;&gt;"",MONTH(G34),"")</f>
        <v>4</v>
      </c>
    </row>
    <row r="35" spans="1:13" ht="15">
      <c r="A35" s="46">
        <v>257217</v>
      </c>
      <c r="B35" s="46" t="s">
        <v>86</v>
      </c>
      <c r="C35" s="49">
        <v>42844</v>
      </c>
      <c r="D35" s="46" t="s">
        <v>124</v>
      </c>
      <c r="E35" s="46" t="s">
        <v>24</v>
      </c>
      <c r="F35" s="46" t="s">
        <v>17</v>
      </c>
      <c r="G35" s="49">
        <v>42845</v>
      </c>
      <c r="H35" s="46" t="s">
        <v>61</v>
      </c>
      <c r="I35" s="46" t="s">
        <v>62</v>
      </c>
      <c r="J35" s="46" t="s">
        <v>50</v>
      </c>
      <c r="K35" s="46" t="s">
        <v>62</v>
      </c>
      <c r="L35" s="4">
        <f>IF(Formato!$C35&lt;&gt;"",MONTH(C35),"")</f>
        <v>4</v>
      </c>
      <c r="M35" s="5">
        <f>IF(Formato!$G35&lt;&gt;"",MONTH(G35),"")</f>
        <v>4</v>
      </c>
    </row>
    <row r="36" spans="1:13" ht="15">
      <c r="A36" s="46">
        <v>257317</v>
      </c>
      <c r="B36" s="46" t="s">
        <v>87</v>
      </c>
      <c r="C36" s="49">
        <v>42844</v>
      </c>
      <c r="D36" s="46" t="s">
        <v>125</v>
      </c>
      <c r="E36" s="46" t="s">
        <v>24</v>
      </c>
      <c r="F36" s="46" t="s">
        <v>17</v>
      </c>
      <c r="G36" s="49">
        <v>42858</v>
      </c>
      <c r="H36" s="46" t="s">
        <v>61</v>
      </c>
      <c r="I36" s="46" t="s">
        <v>62</v>
      </c>
      <c r="J36" s="46" t="s">
        <v>50</v>
      </c>
      <c r="K36" s="46" t="s">
        <v>62</v>
      </c>
      <c r="L36" s="4">
        <f>IF(Formato!$C36&lt;&gt;"",MONTH(C36),"")</f>
        <v>4</v>
      </c>
      <c r="M36" s="5">
        <f>IF(Formato!$G36&lt;&gt;"",MONTH(G36),"")</f>
        <v>5</v>
      </c>
    </row>
    <row r="37" spans="1:13" ht="15">
      <c r="A37" s="46">
        <v>258017</v>
      </c>
      <c r="B37" s="46" t="s">
        <v>63</v>
      </c>
      <c r="C37" s="49">
        <v>42845</v>
      </c>
      <c r="D37" s="46" t="s">
        <v>126</v>
      </c>
      <c r="E37" s="46" t="s">
        <v>24</v>
      </c>
      <c r="F37" s="46" t="s">
        <v>17</v>
      </c>
      <c r="G37" s="49">
        <v>42853</v>
      </c>
      <c r="H37" s="46" t="s">
        <v>61</v>
      </c>
      <c r="I37" s="46" t="s">
        <v>62</v>
      </c>
      <c r="J37" s="46" t="s">
        <v>50</v>
      </c>
      <c r="K37" s="46" t="s">
        <v>62</v>
      </c>
      <c r="L37" s="4">
        <f>IF(Formato!$C37&lt;&gt;"",MONTH(C37),"")</f>
        <v>4</v>
      </c>
      <c r="M37" s="5">
        <f>IF(Formato!$G37&lt;&gt;"",MONTH(G37),"")</f>
        <v>4</v>
      </c>
    </row>
    <row r="38" spans="1:13" ht="15">
      <c r="A38" s="46">
        <v>258117</v>
      </c>
      <c r="B38" s="46" t="s">
        <v>63</v>
      </c>
      <c r="C38" s="49">
        <v>42845</v>
      </c>
      <c r="D38" s="46" t="s">
        <v>127</v>
      </c>
      <c r="E38" s="46" t="s">
        <v>24</v>
      </c>
      <c r="F38" s="46" t="s">
        <v>17</v>
      </c>
      <c r="G38" s="49">
        <v>42863</v>
      </c>
      <c r="H38" s="46" t="s">
        <v>61</v>
      </c>
      <c r="I38" s="46" t="s">
        <v>62</v>
      </c>
      <c r="J38" s="46" t="s">
        <v>50</v>
      </c>
      <c r="K38" s="46" t="s">
        <v>62</v>
      </c>
      <c r="L38" s="4">
        <f>IF(Formato!$C38&lt;&gt;"",MONTH(C38),"")</f>
        <v>4</v>
      </c>
      <c r="M38" s="5">
        <f>IF(Formato!$G38&lt;&gt;"",MONTH(G38),"")</f>
        <v>5</v>
      </c>
    </row>
    <row r="39" spans="1:13" ht="15">
      <c r="A39" s="46">
        <v>258217</v>
      </c>
      <c r="B39" s="46" t="s">
        <v>63</v>
      </c>
      <c r="C39" s="49">
        <v>42845</v>
      </c>
      <c r="D39" s="46" t="s">
        <v>128</v>
      </c>
      <c r="E39" s="46" t="s">
        <v>24</v>
      </c>
      <c r="F39" s="46" t="s">
        <v>17</v>
      </c>
      <c r="G39" s="49">
        <v>42863</v>
      </c>
      <c r="H39" s="46" t="s">
        <v>61</v>
      </c>
      <c r="I39" s="46" t="s">
        <v>62</v>
      </c>
      <c r="J39" s="46" t="s">
        <v>50</v>
      </c>
      <c r="K39" s="46" t="s">
        <v>62</v>
      </c>
      <c r="L39" s="4">
        <f>IF(Formato!$C39&lt;&gt;"",MONTH(C39),"")</f>
        <v>4</v>
      </c>
      <c r="M39" s="5">
        <f>IF(Formato!$G39&lt;&gt;"",MONTH(G39),"")</f>
        <v>5</v>
      </c>
    </row>
    <row r="40" spans="1:13" ht="15">
      <c r="A40" s="46">
        <v>258317</v>
      </c>
      <c r="B40" s="46" t="s">
        <v>63</v>
      </c>
      <c r="C40" s="49">
        <v>42845</v>
      </c>
      <c r="D40" s="46" t="s">
        <v>129</v>
      </c>
      <c r="E40" s="46" t="s">
        <v>24</v>
      </c>
      <c r="F40" s="46" t="s">
        <v>17</v>
      </c>
      <c r="G40" s="49">
        <v>42863</v>
      </c>
      <c r="H40" s="46" t="s">
        <v>61</v>
      </c>
      <c r="I40" s="46" t="s">
        <v>62</v>
      </c>
      <c r="J40" s="46" t="s">
        <v>50</v>
      </c>
      <c r="K40" s="46" t="s">
        <v>62</v>
      </c>
      <c r="L40" s="4">
        <f>IF(Formato!$C40&lt;&gt;"",MONTH(C40),"")</f>
        <v>4</v>
      </c>
      <c r="M40" s="5">
        <f>IF(Formato!$G40&lt;&gt;"",MONTH(G40),"")</f>
        <v>5</v>
      </c>
    </row>
    <row r="41" spans="1:13" ht="15">
      <c r="A41" s="46">
        <v>258417</v>
      </c>
      <c r="B41" s="46" t="s">
        <v>63</v>
      </c>
      <c r="C41" s="49">
        <v>42845</v>
      </c>
      <c r="D41" s="46" t="s">
        <v>130</v>
      </c>
      <c r="E41" s="46" t="s">
        <v>24</v>
      </c>
      <c r="F41" s="46" t="s">
        <v>17</v>
      </c>
      <c r="G41" s="49">
        <v>42863</v>
      </c>
      <c r="H41" s="46" t="s">
        <v>61</v>
      </c>
      <c r="I41" s="46" t="s">
        <v>62</v>
      </c>
      <c r="J41" s="46" t="s">
        <v>50</v>
      </c>
      <c r="K41" s="46" t="s">
        <v>62</v>
      </c>
      <c r="L41" s="50">
        <f>IF(Formato!$C41&lt;&gt;"",MONTH(C41),"")</f>
        <v>4</v>
      </c>
      <c r="M41" s="51">
        <f>IF(Formato!$G41&lt;&gt;"",MONTH(G41),"")</f>
        <v>5</v>
      </c>
    </row>
    <row r="42" spans="1:13" ht="15">
      <c r="A42" s="46">
        <v>258517</v>
      </c>
      <c r="B42" s="46" t="s">
        <v>63</v>
      </c>
      <c r="C42" s="49">
        <v>42845</v>
      </c>
      <c r="D42" s="46" t="s">
        <v>131</v>
      </c>
      <c r="E42" s="46" t="s">
        <v>24</v>
      </c>
      <c r="F42" s="46" t="s">
        <v>17</v>
      </c>
      <c r="G42" s="49">
        <v>42863</v>
      </c>
      <c r="H42" s="46" t="s">
        <v>61</v>
      </c>
      <c r="I42" s="46" t="s">
        <v>62</v>
      </c>
      <c r="J42" s="46" t="s">
        <v>50</v>
      </c>
      <c r="K42" s="46" t="s">
        <v>62</v>
      </c>
      <c r="L42" s="50">
        <f>IF(Formato!$C42&lt;&gt;"",MONTH(C42),"")</f>
        <v>4</v>
      </c>
      <c r="M42" s="51">
        <f>IF(Formato!$G42&lt;&gt;"",MONTH(G42),"")</f>
        <v>5</v>
      </c>
    </row>
    <row r="43" spans="1:13" ht="15">
      <c r="A43" s="46">
        <v>258617</v>
      </c>
      <c r="B43" s="46" t="s">
        <v>63</v>
      </c>
      <c r="C43" s="49">
        <v>42845</v>
      </c>
      <c r="D43" s="46" t="s">
        <v>132</v>
      </c>
      <c r="E43" s="46" t="s">
        <v>24</v>
      </c>
      <c r="F43" s="46" t="s">
        <v>17</v>
      </c>
      <c r="G43" s="49">
        <v>42863</v>
      </c>
      <c r="H43" s="46" t="s">
        <v>61</v>
      </c>
      <c r="I43" s="46" t="s">
        <v>62</v>
      </c>
      <c r="J43" s="46" t="s">
        <v>50</v>
      </c>
      <c r="K43" s="46" t="s">
        <v>62</v>
      </c>
      <c r="L43" s="50">
        <f>IF(Formato!$C43&lt;&gt;"",MONTH(C43),"")</f>
        <v>4</v>
      </c>
      <c r="M43" s="51">
        <f>IF(Formato!$G43&lt;&gt;"",MONTH(G43),"")</f>
        <v>5</v>
      </c>
    </row>
    <row r="44" spans="1:13" ht="15">
      <c r="A44" s="46">
        <v>258717</v>
      </c>
      <c r="B44" s="46" t="s">
        <v>63</v>
      </c>
      <c r="C44" s="49">
        <v>42845</v>
      </c>
      <c r="D44" s="46" t="s">
        <v>133</v>
      </c>
      <c r="E44" s="46" t="s">
        <v>24</v>
      </c>
      <c r="F44" s="46" t="s">
        <v>17</v>
      </c>
      <c r="G44" s="49">
        <v>42863</v>
      </c>
      <c r="H44" s="46" t="s">
        <v>61</v>
      </c>
      <c r="I44" s="46" t="s">
        <v>62</v>
      </c>
      <c r="J44" s="46" t="s">
        <v>50</v>
      </c>
      <c r="K44" s="46" t="s">
        <v>62</v>
      </c>
      <c r="L44" s="50">
        <f>IF(Formato!$C44&lt;&gt;"",MONTH(C44),"")</f>
        <v>4</v>
      </c>
      <c r="M44" s="51">
        <f>IF(Formato!$G44&lt;&gt;"",MONTH(G44),"")</f>
        <v>5</v>
      </c>
    </row>
    <row r="45" spans="1:13" ht="15">
      <c r="A45" s="46">
        <v>258817</v>
      </c>
      <c r="B45" s="46" t="s">
        <v>63</v>
      </c>
      <c r="C45" s="49">
        <v>42845</v>
      </c>
      <c r="D45" s="46" t="s">
        <v>134</v>
      </c>
      <c r="E45" s="46" t="s">
        <v>24</v>
      </c>
      <c r="F45" s="46" t="s">
        <v>17</v>
      </c>
      <c r="G45" s="49">
        <v>42863</v>
      </c>
      <c r="H45" s="46" t="s">
        <v>61</v>
      </c>
      <c r="I45" s="46" t="s">
        <v>62</v>
      </c>
      <c r="J45" s="46" t="s">
        <v>50</v>
      </c>
      <c r="K45" s="46" t="s">
        <v>62</v>
      </c>
      <c r="L45" s="50">
        <f>IF(Formato!$C45&lt;&gt;"",MONTH(C45),"")</f>
        <v>4</v>
      </c>
      <c r="M45" s="51">
        <f>IF(Formato!$G45&lt;&gt;"",MONTH(G45),"")</f>
        <v>5</v>
      </c>
    </row>
    <row r="46" spans="1:13" ht="15">
      <c r="A46" s="46">
        <v>259317</v>
      </c>
      <c r="B46" s="46" t="s">
        <v>88</v>
      </c>
      <c r="C46" s="49">
        <v>42845</v>
      </c>
      <c r="D46" s="46" t="s">
        <v>100</v>
      </c>
      <c r="E46" s="46" t="s">
        <v>24</v>
      </c>
      <c r="F46" s="46" t="s">
        <v>17</v>
      </c>
      <c r="G46" s="49">
        <v>42853</v>
      </c>
      <c r="H46" s="46" t="s">
        <v>61</v>
      </c>
      <c r="I46" s="46" t="s">
        <v>62</v>
      </c>
      <c r="J46" s="46" t="s">
        <v>50</v>
      </c>
      <c r="K46" s="46" t="s">
        <v>62</v>
      </c>
      <c r="L46" s="50">
        <f>IF(Formato!$C46&lt;&gt;"",MONTH(C46),"")</f>
        <v>4</v>
      </c>
      <c r="M46" s="51">
        <f>IF(Formato!$G46&lt;&gt;"",MONTH(G46),"")</f>
        <v>4</v>
      </c>
    </row>
    <row r="47" spans="1:13" ht="15">
      <c r="A47" s="46">
        <v>261717</v>
      </c>
      <c r="B47" s="46" t="s">
        <v>89</v>
      </c>
      <c r="C47" s="49">
        <v>42849</v>
      </c>
      <c r="D47" s="46" t="s">
        <v>135</v>
      </c>
      <c r="E47" s="46" t="s">
        <v>24</v>
      </c>
      <c r="F47" s="46" t="s">
        <v>17</v>
      </c>
      <c r="G47" s="49">
        <v>42849</v>
      </c>
      <c r="H47" s="46" t="s">
        <v>61</v>
      </c>
      <c r="I47" s="46" t="s">
        <v>62</v>
      </c>
      <c r="J47" s="46" t="s">
        <v>50</v>
      </c>
      <c r="K47" s="46" t="s">
        <v>62</v>
      </c>
      <c r="L47" s="50">
        <f>IF(Formato!$C47&lt;&gt;"",MONTH(C47),"")</f>
        <v>4</v>
      </c>
      <c r="M47" s="51">
        <f>IF(Formato!$G47&lt;&gt;"",MONTH(G47),"")</f>
        <v>4</v>
      </c>
    </row>
    <row r="48" spans="1:13" ht="15">
      <c r="A48" s="46">
        <v>262517</v>
      </c>
      <c r="B48" s="46" t="s">
        <v>90</v>
      </c>
      <c r="C48" s="49">
        <v>42849</v>
      </c>
      <c r="D48" s="46" t="s">
        <v>136</v>
      </c>
      <c r="E48" s="46" t="s">
        <v>24</v>
      </c>
      <c r="F48" s="46" t="s">
        <v>17</v>
      </c>
      <c r="G48" s="49">
        <v>42852</v>
      </c>
      <c r="H48" s="46" t="s">
        <v>61</v>
      </c>
      <c r="I48" s="46" t="s">
        <v>62</v>
      </c>
      <c r="J48" s="46" t="s">
        <v>50</v>
      </c>
      <c r="K48" s="46" t="s">
        <v>62</v>
      </c>
      <c r="L48" s="50">
        <f>IF(Formato!$C48&lt;&gt;"",MONTH(C48),"")</f>
        <v>4</v>
      </c>
      <c r="M48" s="51">
        <f>IF(Formato!$G48&lt;&gt;"",MONTH(G48),"")</f>
        <v>4</v>
      </c>
    </row>
    <row r="49" spans="1:13" ht="15">
      <c r="A49" s="46">
        <v>262617</v>
      </c>
      <c r="B49" s="46" t="s">
        <v>91</v>
      </c>
      <c r="C49" s="49">
        <v>42849</v>
      </c>
      <c r="D49" s="46" t="s">
        <v>137</v>
      </c>
      <c r="E49" s="46" t="s">
        <v>24</v>
      </c>
      <c r="F49" s="46" t="s">
        <v>17</v>
      </c>
      <c r="G49" s="49">
        <v>42858</v>
      </c>
      <c r="H49" s="46" t="s">
        <v>61</v>
      </c>
      <c r="I49" s="46" t="s">
        <v>62</v>
      </c>
      <c r="J49" s="46" t="s">
        <v>50</v>
      </c>
      <c r="K49" s="46" t="s">
        <v>62</v>
      </c>
      <c r="L49" s="50">
        <f>IF(Formato!$C49&lt;&gt;"",MONTH(C49),"")</f>
        <v>4</v>
      </c>
      <c r="M49" s="51">
        <f>IF(Formato!$G49&lt;&gt;"",MONTH(G49),"")</f>
        <v>5</v>
      </c>
    </row>
    <row r="50" spans="1:13" ht="15">
      <c r="A50" s="46">
        <v>263917</v>
      </c>
      <c r="B50" s="46" t="s">
        <v>92</v>
      </c>
      <c r="C50" s="49">
        <v>42850</v>
      </c>
      <c r="D50" s="46" t="s">
        <v>138</v>
      </c>
      <c r="E50" s="46" t="s">
        <v>24</v>
      </c>
      <c r="F50" s="46" t="s">
        <v>17</v>
      </c>
      <c r="G50" s="49">
        <v>42878</v>
      </c>
      <c r="H50" s="46" t="s">
        <v>61</v>
      </c>
      <c r="I50" s="46" t="s">
        <v>62</v>
      </c>
      <c r="J50" s="46" t="s">
        <v>50</v>
      </c>
      <c r="K50" s="46" t="s">
        <v>62</v>
      </c>
      <c r="L50" s="50">
        <f>IF(Formato!$C50&lt;&gt;"",MONTH(C50),"")</f>
        <v>4</v>
      </c>
      <c r="M50" s="51">
        <f>IF(Formato!$G50&lt;&gt;"",MONTH(G50),"")</f>
        <v>5</v>
      </c>
    </row>
    <row r="51" spans="1:13" ht="15">
      <c r="A51" s="46">
        <v>264017</v>
      </c>
      <c r="B51" s="46" t="s">
        <v>93</v>
      </c>
      <c r="C51" s="49">
        <v>42850</v>
      </c>
      <c r="D51" s="46" t="s">
        <v>139</v>
      </c>
      <c r="E51" s="46" t="s">
        <v>24</v>
      </c>
      <c r="F51" s="46" t="s">
        <v>17</v>
      </c>
      <c r="G51" s="49">
        <v>42853</v>
      </c>
      <c r="H51" s="46" t="s">
        <v>61</v>
      </c>
      <c r="I51" s="46" t="s">
        <v>62</v>
      </c>
      <c r="J51" s="46" t="s">
        <v>50</v>
      </c>
      <c r="K51" s="46" t="s">
        <v>62</v>
      </c>
      <c r="L51" s="50">
        <f>IF(Formato!$C51&lt;&gt;"",MONTH(C51),"")</f>
        <v>4</v>
      </c>
      <c r="M51" s="51">
        <f>IF(Formato!$G51&lt;&gt;"",MONTH(G51),"")</f>
        <v>4</v>
      </c>
    </row>
    <row r="52" spans="1:13" ht="15">
      <c r="A52" s="46">
        <v>264517</v>
      </c>
      <c r="B52" s="46" t="s">
        <v>94</v>
      </c>
      <c r="C52" s="49">
        <v>42850</v>
      </c>
      <c r="D52" s="46" t="s">
        <v>140</v>
      </c>
      <c r="E52" s="46" t="s">
        <v>24</v>
      </c>
      <c r="F52" s="46" t="s">
        <v>17</v>
      </c>
      <c r="G52" s="49">
        <v>42857</v>
      </c>
      <c r="H52" s="46" t="s">
        <v>61</v>
      </c>
      <c r="I52" s="46" t="s">
        <v>62</v>
      </c>
      <c r="J52" s="46" t="s">
        <v>50</v>
      </c>
      <c r="K52" s="46" t="s">
        <v>62</v>
      </c>
      <c r="L52" s="50">
        <f>IF(Formato!$C52&lt;&gt;"",MONTH(C52),"")</f>
        <v>4</v>
      </c>
      <c r="M52" s="51">
        <f>IF(Formato!$G52&lt;&gt;"",MONTH(G52),"")</f>
        <v>5</v>
      </c>
    </row>
    <row r="53" spans="1:13" ht="15">
      <c r="A53" s="46">
        <v>266517</v>
      </c>
      <c r="B53" s="46" t="s">
        <v>95</v>
      </c>
      <c r="C53" s="49">
        <v>42851</v>
      </c>
      <c r="D53" s="46" t="s">
        <v>141</v>
      </c>
      <c r="E53" s="46" t="s">
        <v>24</v>
      </c>
      <c r="F53" s="46" t="s">
        <v>17</v>
      </c>
      <c r="G53" s="49">
        <v>42870</v>
      </c>
      <c r="H53" s="46" t="s">
        <v>61</v>
      </c>
      <c r="I53" s="46" t="s">
        <v>62</v>
      </c>
      <c r="J53" s="46" t="s">
        <v>50</v>
      </c>
      <c r="K53" s="46" t="s">
        <v>62</v>
      </c>
      <c r="L53" s="50">
        <f>IF(Formato!$C53&lt;&gt;"",MONTH(C53),"")</f>
        <v>4</v>
      </c>
      <c r="M53" s="51">
        <f>IF(Formato!$G53&lt;&gt;"",MONTH(G53),"")</f>
        <v>5</v>
      </c>
    </row>
    <row r="54" spans="1:13" ht="15">
      <c r="A54" s="46">
        <v>268217</v>
      </c>
      <c r="B54" s="46" t="s">
        <v>96</v>
      </c>
      <c r="C54" s="49">
        <v>42851</v>
      </c>
      <c r="D54" s="46" t="s">
        <v>142</v>
      </c>
      <c r="E54" s="46" t="s">
        <v>24</v>
      </c>
      <c r="F54" s="46" t="s">
        <v>17</v>
      </c>
      <c r="G54" s="49">
        <v>42851</v>
      </c>
      <c r="H54" s="46" t="s">
        <v>61</v>
      </c>
      <c r="I54" s="46" t="s">
        <v>62</v>
      </c>
      <c r="J54" s="46" t="s">
        <v>50</v>
      </c>
      <c r="K54" s="46" t="s">
        <v>62</v>
      </c>
      <c r="L54" s="50">
        <f>IF(Formato!$C54&lt;&gt;"",MONTH(C54),"")</f>
        <v>4</v>
      </c>
      <c r="M54" s="51">
        <f>IF(Formato!$G54&lt;&gt;"",MONTH(G54),"")</f>
        <v>4</v>
      </c>
    </row>
    <row r="55" spans="1:13" ht="15">
      <c r="A55" s="46">
        <v>268817</v>
      </c>
      <c r="B55" s="46" t="s">
        <v>97</v>
      </c>
      <c r="C55" s="49">
        <v>42851</v>
      </c>
      <c r="D55" s="46" t="s">
        <v>143</v>
      </c>
      <c r="E55" s="46" t="s">
        <v>24</v>
      </c>
      <c r="F55" s="46" t="s">
        <v>17</v>
      </c>
      <c r="G55" s="49">
        <v>42853</v>
      </c>
      <c r="H55" s="46" t="s">
        <v>61</v>
      </c>
      <c r="I55" s="46" t="s">
        <v>62</v>
      </c>
      <c r="J55" s="46" t="s">
        <v>50</v>
      </c>
      <c r="K55" s="46" t="s">
        <v>62</v>
      </c>
      <c r="L55" s="50">
        <f>IF(Formato!$C55&lt;&gt;"",MONTH(C55),"")</f>
        <v>4</v>
      </c>
      <c r="M55" s="51">
        <f>IF(Formato!$G55&lt;&gt;"",MONTH(G55),"")</f>
        <v>4</v>
      </c>
    </row>
    <row r="56" spans="1:13" ht="15">
      <c r="A56" s="46">
        <v>269217</v>
      </c>
      <c r="B56" s="46" t="s">
        <v>98</v>
      </c>
      <c r="C56" s="49">
        <v>42851</v>
      </c>
      <c r="D56" s="46" t="s">
        <v>144</v>
      </c>
      <c r="E56" s="46" t="s">
        <v>24</v>
      </c>
      <c r="F56" s="46" t="s">
        <v>17</v>
      </c>
      <c r="G56" s="49">
        <v>42852</v>
      </c>
      <c r="H56" s="46" t="s">
        <v>61</v>
      </c>
      <c r="I56" s="46" t="s">
        <v>62</v>
      </c>
      <c r="J56" s="46" t="s">
        <v>50</v>
      </c>
      <c r="K56" s="46" t="s">
        <v>62</v>
      </c>
      <c r="L56" s="50">
        <f>IF(Formato!$C56&lt;&gt;"",MONTH(C56),"")</f>
        <v>4</v>
      </c>
      <c r="M56" s="51">
        <f>IF(Formato!$G56&lt;&gt;"",MONTH(G56),"")</f>
        <v>4</v>
      </c>
    </row>
    <row r="57" spans="1:13" ht="15">
      <c r="A57" s="46">
        <v>269617</v>
      </c>
      <c r="B57" s="46" t="s">
        <v>99</v>
      </c>
      <c r="C57" s="49">
        <v>42851</v>
      </c>
      <c r="D57" s="46" t="s">
        <v>145</v>
      </c>
      <c r="E57" s="46" t="s">
        <v>24</v>
      </c>
      <c r="F57" s="46" t="s">
        <v>17</v>
      </c>
      <c r="G57" s="49">
        <v>42870</v>
      </c>
      <c r="H57" s="46" t="s">
        <v>61</v>
      </c>
      <c r="I57" s="46" t="s">
        <v>62</v>
      </c>
      <c r="J57" s="46" t="s">
        <v>50</v>
      </c>
      <c r="K57" s="46" t="s">
        <v>62</v>
      </c>
      <c r="L57" s="50">
        <f>IF(Formato!$C57&lt;&gt;"",MONTH(C57),"")</f>
        <v>4</v>
      </c>
      <c r="M57" s="51">
        <f>IF(Formato!$G57&lt;&gt;"",MONTH(G57),"")</f>
        <v>5</v>
      </c>
    </row>
    <row r="58" spans="1:13" ht="15">
      <c r="A58" s="46"/>
      <c r="B58" s="46"/>
      <c r="C58" s="49"/>
      <c r="D58" s="46"/>
      <c r="E58" s="46"/>
      <c r="F58" s="46"/>
      <c r="G58" s="49"/>
      <c r="H58" s="46"/>
      <c r="I58" s="46"/>
      <c r="J58" s="46"/>
      <c r="K58" s="46"/>
      <c r="L58" s="50"/>
      <c r="M58" s="51"/>
    </row>
    <row r="59" spans="1:13" ht="15">
      <c r="A59" s="46"/>
      <c r="B59" s="46"/>
      <c r="C59" s="49"/>
      <c r="D59" s="46"/>
      <c r="E59" s="46"/>
      <c r="F59" s="46"/>
      <c r="G59" s="49"/>
      <c r="H59" s="46"/>
      <c r="I59" s="46"/>
      <c r="J59" s="46"/>
      <c r="K59" s="46"/>
      <c r="L59" s="50"/>
      <c r="M59" s="51"/>
    </row>
    <row r="60" spans="1:13" ht="15">
      <c r="A60" s="46"/>
      <c r="B60" s="46"/>
      <c r="C60" s="49"/>
      <c r="D60" s="46"/>
      <c r="E60" s="46"/>
      <c r="F60" s="46"/>
      <c r="G60" s="49"/>
      <c r="H60" s="46"/>
      <c r="I60" s="46"/>
      <c r="J60" s="46"/>
      <c r="K60" s="46"/>
      <c r="L60" s="50"/>
      <c r="M60" s="51"/>
    </row>
    <row r="61" spans="1:13" ht="15">
      <c r="A61" s="46"/>
      <c r="B61" s="46"/>
      <c r="C61" s="49"/>
      <c r="D61" s="46"/>
      <c r="E61" s="46"/>
      <c r="F61" s="46"/>
      <c r="G61" s="49"/>
      <c r="H61" s="46"/>
      <c r="I61" s="46"/>
      <c r="J61" s="46"/>
      <c r="K61" s="46"/>
      <c r="L61" s="50"/>
      <c r="M61" s="51"/>
    </row>
    <row r="62" spans="1:13" ht="15">
      <c r="A62" s="46"/>
      <c r="B62" s="46"/>
      <c r="C62" s="49"/>
      <c r="D62" s="46"/>
      <c r="E62" s="46"/>
      <c r="F62" s="46"/>
      <c r="G62" s="49"/>
      <c r="H62" s="46"/>
      <c r="I62" s="46"/>
      <c r="J62" s="46"/>
      <c r="K62" s="46"/>
      <c r="L62" s="50"/>
      <c r="M62" s="51"/>
    </row>
    <row r="63" spans="1:13" ht="15">
      <c r="A63" s="46"/>
      <c r="B63" s="46"/>
      <c r="C63" s="49"/>
      <c r="D63" s="46"/>
      <c r="E63" s="46"/>
      <c r="F63" s="46"/>
      <c r="G63" s="49"/>
      <c r="H63" s="46"/>
      <c r="I63" s="46"/>
      <c r="J63" s="46"/>
      <c r="K63" s="46"/>
      <c r="L63" s="50"/>
      <c r="M63" s="51"/>
    </row>
    <row r="64" spans="1:13" ht="15">
      <c r="A64" s="46"/>
      <c r="B64" s="46"/>
      <c r="C64" s="49"/>
      <c r="D64" s="46"/>
      <c r="E64" s="46"/>
      <c r="F64" s="46"/>
      <c r="G64" s="49"/>
      <c r="H64" s="46"/>
      <c r="I64" s="46"/>
      <c r="J64" s="46"/>
      <c r="K64" s="46"/>
      <c r="L64" s="50"/>
      <c r="M64" s="51"/>
    </row>
    <row r="65" spans="1:13" ht="15">
      <c r="A65" s="46"/>
      <c r="B65" s="46"/>
      <c r="C65" s="49"/>
      <c r="D65" s="46"/>
      <c r="E65" s="46"/>
      <c r="F65" s="46"/>
      <c r="G65" s="49"/>
      <c r="H65" s="46"/>
      <c r="I65" s="46"/>
      <c r="J65" s="46"/>
      <c r="K65" s="46"/>
      <c r="L65" s="50"/>
      <c r="M65" s="51"/>
    </row>
    <row r="66" spans="1:13" ht="15">
      <c r="A66" s="46"/>
      <c r="B66" s="46"/>
      <c r="C66" s="49"/>
      <c r="D66" s="46"/>
      <c r="E66" s="46"/>
      <c r="F66" s="46"/>
      <c r="G66" s="49"/>
      <c r="H66" s="46"/>
      <c r="I66" s="46"/>
      <c r="J66" s="46"/>
      <c r="K66" s="46"/>
      <c r="L66" s="50"/>
      <c r="M66" s="51"/>
    </row>
    <row r="67" spans="1:13" ht="15">
      <c r="A67" s="46"/>
      <c r="B67" s="46"/>
      <c r="C67" s="49"/>
      <c r="D67" s="46"/>
      <c r="E67" s="46"/>
      <c r="F67" s="46"/>
      <c r="G67" s="49"/>
      <c r="H67" s="46"/>
      <c r="I67" s="46"/>
      <c r="J67" s="46"/>
      <c r="K67" s="46"/>
      <c r="L67" s="50"/>
      <c r="M67" s="51"/>
    </row>
    <row r="68" spans="1:13" ht="15">
      <c r="A68" s="46"/>
      <c r="B68" s="46"/>
      <c r="C68" s="49"/>
      <c r="D68" s="46"/>
      <c r="E68" s="46"/>
      <c r="F68" s="46"/>
      <c r="G68" s="49"/>
      <c r="H68" s="46"/>
      <c r="I68" s="46"/>
      <c r="J68" s="46"/>
      <c r="K68" s="46"/>
      <c r="L68" s="50"/>
      <c r="M68" s="51"/>
    </row>
    <row r="69" spans="1:13" ht="15">
      <c r="A69" s="46"/>
      <c r="B69" s="46"/>
      <c r="C69" s="49"/>
      <c r="D69" s="46"/>
      <c r="E69" s="46"/>
      <c r="F69" s="46"/>
      <c r="G69" s="49"/>
      <c r="H69" s="46"/>
      <c r="I69" s="46"/>
      <c r="J69" s="46"/>
      <c r="K69" s="46"/>
      <c r="L69" s="50"/>
      <c r="M69" s="51"/>
    </row>
    <row r="70" spans="1:13" ht="15">
      <c r="A70" s="46"/>
      <c r="B70" s="46"/>
      <c r="C70" s="49"/>
      <c r="D70" s="46"/>
      <c r="E70" s="46"/>
      <c r="F70" s="46"/>
      <c r="G70" s="49"/>
      <c r="H70" s="46"/>
      <c r="I70" s="46"/>
      <c r="J70" s="46"/>
      <c r="K70" s="46"/>
      <c r="L70" s="50"/>
      <c r="M70" s="51"/>
    </row>
    <row r="71" spans="1:13" ht="15">
      <c r="A71" s="46"/>
      <c r="B71" s="46"/>
      <c r="C71" s="49"/>
      <c r="D71" s="46"/>
      <c r="E71" s="46"/>
      <c r="F71" s="46"/>
      <c r="G71" s="49"/>
      <c r="H71" s="46"/>
      <c r="I71" s="46"/>
      <c r="J71" s="46"/>
      <c r="K71" s="46"/>
      <c r="L71" s="50"/>
      <c r="M71" s="51"/>
    </row>
    <row r="72" spans="1:13" ht="15">
      <c r="A72" s="46"/>
      <c r="B72" s="46"/>
      <c r="C72" s="49"/>
      <c r="D72" s="46"/>
      <c r="E72" s="46"/>
      <c r="F72" s="46"/>
      <c r="G72" s="49"/>
      <c r="H72" s="46"/>
      <c r="I72" s="46"/>
      <c r="J72" s="46"/>
      <c r="K72" s="46"/>
      <c r="L72" s="50"/>
      <c r="M72" s="51"/>
    </row>
    <row r="73" spans="1:13" ht="15">
      <c r="A73" s="46"/>
      <c r="B73" s="46"/>
      <c r="C73" s="49"/>
      <c r="D73" s="46"/>
      <c r="E73" s="46"/>
      <c r="F73" s="46"/>
      <c r="G73" s="49"/>
      <c r="H73" s="46"/>
      <c r="I73" s="46"/>
      <c r="J73" s="46"/>
      <c r="K73" s="46"/>
      <c r="L73" s="50">
        <f>IF(Formato!$C73&lt;&gt;"",MONTH(C73),"")</f>
      </c>
      <c r="M73" s="51">
        <f>IF(Formato!$G73&lt;&gt;"",MONTH(G73),"")</f>
      </c>
    </row>
    <row r="74" spans="1:13" ht="15">
      <c r="A74" s="46"/>
      <c r="B74" s="46"/>
      <c r="C74" s="49"/>
      <c r="D74" s="46"/>
      <c r="E74" s="46"/>
      <c r="F74" s="46"/>
      <c r="G74" s="49"/>
      <c r="H74" s="46"/>
      <c r="I74" s="46"/>
      <c r="J74" s="46"/>
      <c r="K74" s="46"/>
      <c r="L74" s="50">
        <f>IF(Formato!$C74&lt;&gt;"",MONTH(C74),"")</f>
      </c>
      <c r="M74" s="51">
        <f>IF(Formato!$G74&lt;&gt;"",MONTH(G74),"")</f>
      </c>
    </row>
    <row r="75" spans="1:13" ht="15">
      <c r="A75" s="46"/>
      <c r="B75" s="46"/>
      <c r="C75" s="49"/>
      <c r="D75" s="46"/>
      <c r="E75" s="46"/>
      <c r="F75" s="46"/>
      <c r="G75" s="49"/>
      <c r="H75" s="46"/>
      <c r="I75" s="46"/>
      <c r="J75" s="46"/>
      <c r="K75" s="46"/>
      <c r="L75" s="50">
        <f>IF(Formato!$C75&lt;&gt;"",MONTH(C75),"")</f>
      </c>
      <c r="M75" s="51">
        <f>IF(Formato!$G75&lt;&gt;"",MONTH(G75),"")</f>
      </c>
    </row>
    <row r="76" spans="1:13" ht="15">
      <c r="A76" s="46"/>
      <c r="B76" s="46"/>
      <c r="C76" s="49"/>
      <c r="D76" s="46"/>
      <c r="E76" s="46"/>
      <c r="F76" s="46"/>
      <c r="G76" s="49"/>
      <c r="H76" s="46"/>
      <c r="I76" s="48"/>
      <c r="J76" s="48"/>
      <c r="K76" s="48"/>
      <c r="L76" s="50">
        <f>IF(Formato!$C76&lt;&gt;"",MONTH(C76),"")</f>
      </c>
      <c r="M76" s="51">
        <f>IF(Formato!$G76&lt;&gt;"",MONTH(G76),"")</f>
      </c>
    </row>
    <row r="77" spans="1:13" ht="15">
      <c r="A77" s="46"/>
      <c r="B77" s="46"/>
      <c r="C77" s="49"/>
      <c r="D77" s="46"/>
      <c r="E77" s="46"/>
      <c r="F77" s="46"/>
      <c r="G77" s="49"/>
      <c r="H77" s="46"/>
      <c r="I77" s="48"/>
      <c r="J77" s="48"/>
      <c r="K77" s="48"/>
      <c r="L77" s="50">
        <f>IF(Formato!$C77&lt;&gt;"",MONTH(C77),"")</f>
      </c>
      <c r="M77" s="51">
        <f>IF(Formato!$G77&lt;&gt;"",MONTH(G77),"")</f>
      </c>
    </row>
    <row r="78" spans="1:13" ht="15">
      <c r="A78" s="46"/>
      <c r="B78" s="46"/>
      <c r="C78" s="49"/>
      <c r="D78" s="46"/>
      <c r="E78" s="46"/>
      <c r="F78" s="46"/>
      <c r="G78" s="49"/>
      <c r="H78" s="46"/>
      <c r="I78" s="48"/>
      <c r="J78" s="48"/>
      <c r="K78" s="48"/>
      <c r="L78" s="50">
        <f>IF(Formato!$C78&lt;&gt;"",MONTH(C78),"")</f>
      </c>
      <c r="M78" s="51">
        <f>IF(Formato!$G78&lt;&gt;"",MONTH(G78),"")</f>
      </c>
    </row>
    <row r="79" spans="1:13" ht="15">
      <c r="A79" s="46"/>
      <c r="B79" s="46"/>
      <c r="C79" s="49"/>
      <c r="D79" s="46"/>
      <c r="E79" s="46"/>
      <c r="F79" s="46"/>
      <c r="G79" s="49"/>
      <c r="H79" s="46"/>
      <c r="I79" s="48"/>
      <c r="J79" s="48"/>
      <c r="K79" s="48"/>
      <c r="L79" s="50">
        <f>IF(Formato!$C79&lt;&gt;"",MONTH(C79),"")</f>
      </c>
      <c r="M79" s="51">
        <f>IF(Formato!$G79&lt;&gt;"",MONTH(G79),"")</f>
      </c>
    </row>
    <row r="80" spans="1:13" ht="15">
      <c r="A80" s="46"/>
      <c r="B80" s="46"/>
      <c r="C80" s="49"/>
      <c r="D80" s="46"/>
      <c r="E80" s="46"/>
      <c r="F80" s="46"/>
      <c r="G80" s="49"/>
      <c r="H80" s="46"/>
      <c r="I80" s="48"/>
      <c r="J80" s="48"/>
      <c r="K80" s="48"/>
      <c r="L80" s="50">
        <f>IF(Formato!$C80&lt;&gt;"",MONTH(C80),"")</f>
      </c>
      <c r="M80" s="51">
        <f>IF(Formato!$G80&lt;&gt;"",MONTH(G80),"")</f>
      </c>
    </row>
    <row r="81" spans="1:13" ht="15">
      <c r="A81" s="46"/>
      <c r="B81" s="46"/>
      <c r="C81" s="49"/>
      <c r="D81" s="46"/>
      <c r="E81" s="46"/>
      <c r="F81" s="46"/>
      <c r="G81" s="49"/>
      <c r="H81" s="46"/>
      <c r="I81" s="48"/>
      <c r="J81" s="48"/>
      <c r="K81" s="48"/>
      <c r="L81" s="50">
        <f>IF(Formato!$C81&lt;&gt;"",MONTH(C81),"")</f>
      </c>
      <c r="M81" s="51">
        <f>IF(Formato!$G81&lt;&gt;"",MONTH(G81),"")</f>
      </c>
    </row>
    <row r="82" spans="1:13" ht="15">
      <c r="A82" s="46"/>
      <c r="B82" s="46"/>
      <c r="C82" s="49"/>
      <c r="D82" s="46"/>
      <c r="E82" s="46"/>
      <c r="F82" s="46"/>
      <c r="G82" s="49"/>
      <c r="H82" s="46"/>
      <c r="I82" s="48"/>
      <c r="J82" s="48"/>
      <c r="K82" s="48"/>
      <c r="L82" s="50">
        <f>IF(Formato!$C82&lt;&gt;"",MONTH(C82),"")</f>
      </c>
      <c r="M82" s="51">
        <f>IF(Formato!$G82&lt;&gt;"",MONTH(G82),"")</f>
      </c>
    </row>
    <row r="83" spans="1:13" ht="15">
      <c r="A83" s="46"/>
      <c r="B83" s="46"/>
      <c r="C83" s="49"/>
      <c r="D83" s="46"/>
      <c r="E83" s="46"/>
      <c r="F83" s="46"/>
      <c r="G83" s="49"/>
      <c r="H83" s="46"/>
      <c r="I83" s="48"/>
      <c r="J83" s="48"/>
      <c r="K83" s="48"/>
      <c r="L83" s="50">
        <f>IF(Formato!$C83&lt;&gt;"",MONTH(C83),"")</f>
      </c>
      <c r="M83" s="51">
        <f>IF(Formato!$G83&lt;&gt;"",MONTH(G83),"")</f>
      </c>
    </row>
    <row r="84" spans="1:13" ht="15">
      <c r="A84" s="46"/>
      <c r="B84" s="46"/>
      <c r="C84" s="49"/>
      <c r="D84" s="46"/>
      <c r="E84" s="46"/>
      <c r="F84" s="46"/>
      <c r="G84" s="49"/>
      <c r="H84" s="46"/>
      <c r="I84" s="48"/>
      <c r="J84" s="48"/>
      <c r="K84" s="48"/>
      <c r="L84" s="50">
        <f>IF(Formato!$C84&lt;&gt;"",MONTH(C84),"")</f>
      </c>
      <c r="M84" s="51">
        <f>IF(Formato!$G84&lt;&gt;"",MONTH(G84),"")</f>
      </c>
    </row>
    <row r="85" spans="1:13" ht="15">
      <c r="A85" s="46"/>
      <c r="B85" s="46"/>
      <c r="C85" s="49"/>
      <c r="D85" s="46"/>
      <c r="E85" s="46"/>
      <c r="F85" s="46"/>
      <c r="G85" s="49"/>
      <c r="H85" s="46"/>
      <c r="I85" s="48"/>
      <c r="J85" s="48"/>
      <c r="K85" s="48"/>
      <c r="L85" s="50">
        <f>IF(Formato!$C85&lt;&gt;"",MONTH(C85),"")</f>
      </c>
      <c r="M85" s="51">
        <f>IF(Formato!$G85&lt;&gt;"",MONTH(G85),"")</f>
      </c>
    </row>
    <row r="86" spans="1:13" ht="15">
      <c r="A86" s="46"/>
      <c r="B86" s="46"/>
      <c r="C86" s="49"/>
      <c r="D86" s="46"/>
      <c r="E86" s="46"/>
      <c r="F86" s="46"/>
      <c r="G86" s="49"/>
      <c r="H86" s="46"/>
      <c r="I86" s="48"/>
      <c r="J86" s="48"/>
      <c r="K86" s="48"/>
      <c r="L86" s="50">
        <f>IF(Formato!$C86&lt;&gt;"",MONTH(C86),"")</f>
      </c>
      <c r="M86" s="51">
        <f>IF(Formato!$G86&lt;&gt;"",MONTH(G86),"")</f>
      </c>
    </row>
    <row r="87" spans="1:13" ht="15">
      <c r="A87" s="46"/>
      <c r="B87" s="46"/>
      <c r="C87" s="49"/>
      <c r="D87" s="46"/>
      <c r="E87" s="46"/>
      <c r="F87" s="46"/>
      <c r="G87" s="49"/>
      <c r="H87" s="46"/>
      <c r="I87" s="27"/>
      <c r="J87" s="27"/>
      <c r="K87" s="27"/>
      <c r="L87" s="4">
        <f>IF(Formato!$C87&lt;&gt;"",MONTH(C87),"")</f>
      </c>
      <c r="M87" s="5">
        <f>IF(Formato!$G87&lt;&gt;"",MONTH(G87),"")</f>
      </c>
    </row>
    <row r="88" spans="1:13" ht="15">
      <c r="A88" s="46"/>
      <c r="B88" s="46"/>
      <c r="C88" s="49"/>
      <c r="D88" s="46"/>
      <c r="E88" s="46"/>
      <c r="F88" s="46"/>
      <c r="G88" s="49"/>
      <c r="H88" s="46"/>
      <c r="I88" s="48"/>
      <c r="J88" s="48"/>
      <c r="K88" s="48"/>
      <c r="L88" s="50">
        <f>IF(Formato!$C88&lt;&gt;"",MONTH(C88),"")</f>
      </c>
      <c r="M88" s="51">
        <f>IF(Formato!$G88&lt;&gt;"",MONTH(G88),"")</f>
      </c>
    </row>
    <row r="89" spans="1:13" ht="15">
      <c r="A89" s="46"/>
      <c r="B89" s="46"/>
      <c r="C89" s="49"/>
      <c r="D89" s="46"/>
      <c r="E89" s="46"/>
      <c r="F89" s="46"/>
      <c r="G89" s="49"/>
      <c r="H89" s="46"/>
      <c r="I89" s="48"/>
      <c r="J89" s="48"/>
      <c r="K89" s="48"/>
      <c r="L89" s="50">
        <f>IF(Formato!$C89&lt;&gt;"",MONTH(C89),"")</f>
      </c>
      <c r="M89" s="51">
        <f>IF(Formato!$G89&lt;&gt;"",MONTH(G89),"")</f>
      </c>
    </row>
    <row r="90" spans="1:13" ht="15">
      <c r="A90" s="46"/>
      <c r="B90" s="46"/>
      <c r="C90" s="49"/>
      <c r="D90" s="46"/>
      <c r="E90" s="46"/>
      <c r="F90" s="46"/>
      <c r="G90" s="49"/>
      <c r="H90" s="46"/>
      <c r="I90" s="48"/>
      <c r="J90" s="48"/>
      <c r="K90" s="48"/>
      <c r="L90" s="50">
        <f>IF(Formato!$C90&lt;&gt;"",MONTH(C90),"")</f>
      </c>
      <c r="M90" s="51">
        <f>IF(Formato!$G90&lt;&gt;"",MONTH(G90),"")</f>
      </c>
    </row>
    <row r="91" spans="1:13" ht="15">
      <c r="A91" s="46"/>
      <c r="B91" s="46"/>
      <c r="C91" s="49"/>
      <c r="D91" s="46"/>
      <c r="E91" s="46"/>
      <c r="F91" s="46"/>
      <c r="G91" s="49"/>
      <c r="H91" s="46"/>
      <c r="I91" s="27"/>
      <c r="J91" s="27"/>
      <c r="K91" s="27"/>
      <c r="L91" s="4">
        <f>IF(Formato!$C91&lt;&gt;"",MONTH(C91),"")</f>
      </c>
      <c r="M91" s="5">
        <f>IF(Formato!$G91&lt;&gt;"",MONTH(G91),"")</f>
      </c>
    </row>
    <row r="92" spans="1:13" ht="15">
      <c r="A92" s="46"/>
      <c r="B92" s="46"/>
      <c r="C92" s="49"/>
      <c r="D92" s="46"/>
      <c r="E92" s="46"/>
      <c r="F92" s="46"/>
      <c r="G92" s="49"/>
      <c r="H92" s="46"/>
      <c r="I92" s="27"/>
      <c r="J92" s="27"/>
      <c r="K92" s="27"/>
      <c r="L92" s="4">
        <f>IF(Formato!$C92&lt;&gt;"",MONTH(C92),"")</f>
      </c>
      <c r="M92" s="5">
        <f>IF(Formato!$G92&lt;&gt;"",MONTH(G92),"")</f>
      </c>
    </row>
    <row r="93" spans="1:13" ht="15">
      <c r="A93" s="46"/>
      <c r="B93" s="46"/>
      <c r="C93" s="49"/>
      <c r="D93" s="46"/>
      <c r="E93" s="46"/>
      <c r="F93" s="46"/>
      <c r="G93" s="49"/>
      <c r="H93" s="46"/>
      <c r="I93" s="27"/>
      <c r="J93" s="27"/>
      <c r="K93" s="27"/>
      <c r="L93" s="17">
        <f>IF(Formato!$C93&lt;&gt;"",MONTH(C93),"")</f>
      </c>
      <c r="M93" s="18">
        <f>IF(Formato!$G93&lt;&gt;"",MONTH(G93),"")</f>
      </c>
    </row>
    <row r="94" spans="1:13" ht="15">
      <c r="A94" s="46"/>
      <c r="B94" s="46"/>
      <c r="C94" s="49"/>
      <c r="D94" s="46"/>
      <c r="E94" s="46"/>
      <c r="F94" s="46"/>
      <c r="G94" s="49"/>
      <c r="H94" s="46"/>
      <c r="I94" s="48"/>
      <c r="J94" s="48"/>
      <c r="K94" s="48"/>
      <c r="L94" s="50">
        <f>IF(Formato!$C94&lt;&gt;"",MONTH(C94),"")</f>
      </c>
      <c r="M94" s="51">
        <f>IF(Formato!$G94&lt;&gt;"",MONTH(G94),"")</f>
      </c>
    </row>
    <row r="95" spans="1:13" ht="15">
      <c r="A95" s="46"/>
      <c r="B95" s="46"/>
      <c r="C95" s="49"/>
      <c r="D95" s="46"/>
      <c r="E95" s="46"/>
      <c r="F95" s="46"/>
      <c r="G95" s="49"/>
      <c r="H95" s="46"/>
      <c r="I95" s="48"/>
      <c r="J95" s="48"/>
      <c r="K95" s="48"/>
      <c r="L95" s="50">
        <f>IF(Formato!$C95&lt;&gt;"",MONTH(C95),"")</f>
      </c>
      <c r="M95" s="51">
        <f>IF(Formato!$G95&lt;&gt;"",MONTH(G95),"")</f>
      </c>
    </row>
    <row r="96" spans="1:13" ht="15">
      <c r="A96" s="46"/>
      <c r="B96" s="46"/>
      <c r="C96" s="49"/>
      <c r="D96" s="46"/>
      <c r="E96" s="46"/>
      <c r="F96" s="46"/>
      <c r="G96" s="49"/>
      <c r="H96" s="46"/>
      <c r="I96" s="48"/>
      <c r="J96" s="48"/>
      <c r="K96" s="48"/>
      <c r="L96" s="50">
        <f>IF(Formato!$C96&lt;&gt;"",MONTH(C96),"")</f>
      </c>
      <c r="M96" s="51">
        <f>IF(Formato!$G96&lt;&gt;"",MONTH(G96),"")</f>
      </c>
    </row>
    <row r="97" spans="1:13" ht="15">
      <c r="A97" s="46"/>
      <c r="B97" s="46"/>
      <c r="C97" s="49"/>
      <c r="D97" s="46"/>
      <c r="E97" s="46"/>
      <c r="F97" s="46"/>
      <c r="G97" s="49"/>
      <c r="H97" s="46"/>
      <c r="I97" s="48"/>
      <c r="J97" s="48"/>
      <c r="K97" s="48"/>
      <c r="L97" s="50">
        <f>IF(Formato!$C97&lt;&gt;"",MONTH(C97),"")</f>
      </c>
      <c r="M97" s="51">
        <f>IF(Formato!$G97&lt;&gt;"",MONTH(G97),"")</f>
      </c>
    </row>
    <row r="98" spans="1:13" ht="15">
      <c r="A98" s="46"/>
      <c r="B98" s="46"/>
      <c r="C98" s="49"/>
      <c r="D98" s="46"/>
      <c r="E98" s="46"/>
      <c r="F98" s="46"/>
      <c r="G98" s="49"/>
      <c r="H98" s="46"/>
      <c r="I98" s="48"/>
      <c r="J98" s="48"/>
      <c r="K98" s="48"/>
      <c r="L98" s="50">
        <f>IF(Formato!$C98&lt;&gt;"",MONTH(C98),"")</f>
      </c>
      <c r="M98" s="51">
        <f>IF(Formato!$G98&lt;&gt;"",MONTH(G98),"")</f>
      </c>
    </row>
    <row r="99" spans="1:13" ht="15">
      <c r="A99" s="46"/>
      <c r="B99" s="46"/>
      <c r="C99" s="49"/>
      <c r="D99" s="46"/>
      <c r="E99" s="46"/>
      <c r="F99" s="46"/>
      <c r="G99" s="49"/>
      <c r="H99" s="46"/>
      <c r="I99" s="48"/>
      <c r="J99" s="48"/>
      <c r="K99" s="48"/>
      <c r="L99" s="50">
        <f>IF(Formato!$C99&lt;&gt;"",MONTH(C99),"")</f>
      </c>
      <c r="M99" s="51">
        <f>IF(Formato!$G99&lt;&gt;"",MONTH(G99),"")</f>
      </c>
    </row>
    <row r="100" spans="1:13" ht="15">
      <c r="A100" s="46"/>
      <c r="B100" s="46"/>
      <c r="C100" s="49"/>
      <c r="D100" s="46"/>
      <c r="E100" s="46"/>
      <c r="F100" s="46"/>
      <c r="G100" s="49"/>
      <c r="H100" s="46"/>
      <c r="I100" s="48"/>
      <c r="J100" s="48"/>
      <c r="K100" s="48"/>
      <c r="L100" s="50">
        <f>IF(Formato!$C100&lt;&gt;"",MONTH(C100),"")</f>
      </c>
      <c r="M100" s="51">
        <f>IF(Formato!$G100&lt;&gt;"",MONTH(G100),"")</f>
      </c>
    </row>
    <row r="101" spans="1:13" ht="15">
      <c r="A101" s="46"/>
      <c r="B101" s="46"/>
      <c r="C101" s="49"/>
      <c r="D101" s="46"/>
      <c r="E101" s="46"/>
      <c r="F101" s="46"/>
      <c r="G101" s="49"/>
      <c r="H101" s="46"/>
      <c r="I101" s="48"/>
      <c r="J101" s="48"/>
      <c r="K101" s="48"/>
      <c r="L101" s="50">
        <f>IF(Formato!$C101&lt;&gt;"",MONTH(C101),"")</f>
      </c>
      <c r="M101" s="51">
        <f>IF(Formato!$G101&lt;&gt;"",MONTH(G101),"")</f>
      </c>
    </row>
    <row r="102" spans="1:13" ht="15">
      <c r="A102" s="46"/>
      <c r="B102" s="46"/>
      <c r="C102" s="49"/>
      <c r="D102" s="46"/>
      <c r="E102" s="46"/>
      <c r="F102" s="46"/>
      <c r="G102" s="49"/>
      <c r="H102" s="46"/>
      <c r="I102" s="48"/>
      <c r="J102" s="48"/>
      <c r="K102" s="48"/>
      <c r="L102" s="50">
        <f>IF(Formato!$C102&lt;&gt;"",MONTH(C102),"")</f>
      </c>
      <c r="M102" s="51">
        <f>IF(Formato!$G102&lt;&gt;"",MONTH(G102),"")</f>
      </c>
    </row>
    <row r="103" spans="1:13" ht="15">
      <c r="A103" s="46"/>
      <c r="B103" s="46"/>
      <c r="C103" s="49"/>
      <c r="D103" s="46"/>
      <c r="E103" s="46"/>
      <c r="F103" s="46"/>
      <c r="G103" s="49"/>
      <c r="H103" s="46"/>
      <c r="I103" s="48"/>
      <c r="J103" s="48"/>
      <c r="K103" s="48"/>
      <c r="L103" s="50">
        <f>IF(Formato!$C103&lt;&gt;"",MONTH(C103),"")</f>
      </c>
      <c r="M103" s="51">
        <f>IF(Formato!$G103&lt;&gt;"",MONTH(G103),"")</f>
      </c>
    </row>
    <row r="104" spans="1:13" ht="15">
      <c r="A104" s="46"/>
      <c r="B104" s="46"/>
      <c r="C104" s="49"/>
      <c r="D104" s="46"/>
      <c r="E104" s="46"/>
      <c r="F104" s="46"/>
      <c r="G104" s="49"/>
      <c r="H104" s="46"/>
      <c r="I104" s="48"/>
      <c r="J104" s="48"/>
      <c r="K104" s="48"/>
      <c r="L104" s="50">
        <f>IF(Formato!$C104&lt;&gt;"",MONTH(C104),"")</f>
      </c>
      <c r="M104" s="51">
        <f>IF(Formato!$G104&lt;&gt;"",MONTH(G104),"")</f>
      </c>
    </row>
    <row r="105" spans="1:13" ht="15">
      <c r="A105" s="46"/>
      <c r="B105" s="46"/>
      <c r="C105" s="49"/>
      <c r="D105" s="46"/>
      <c r="E105" s="46"/>
      <c r="F105" s="46"/>
      <c r="G105" s="49"/>
      <c r="H105" s="46"/>
      <c r="I105" s="48"/>
      <c r="J105" s="48"/>
      <c r="K105" s="48"/>
      <c r="L105" s="50">
        <f>IF(Formato!$C105&lt;&gt;"",MONTH(C105),"")</f>
      </c>
      <c r="M105" s="51">
        <f>IF(Formato!$G105&lt;&gt;"",MONTH(G105),"")</f>
      </c>
    </row>
    <row r="106" spans="1:13" ht="15">
      <c r="A106" s="46"/>
      <c r="B106" s="46"/>
      <c r="C106" s="49"/>
      <c r="D106" s="46"/>
      <c r="E106" s="46"/>
      <c r="F106" s="46"/>
      <c r="G106" s="49"/>
      <c r="H106" s="46"/>
      <c r="I106" s="48"/>
      <c r="J106" s="48"/>
      <c r="K106" s="48"/>
      <c r="L106" s="50">
        <f>IF(Formato!$C106&lt;&gt;"",MONTH(C106),"")</f>
      </c>
      <c r="M106" s="51">
        <f>IF(Formato!$G106&lt;&gt;"",MONTH(G106),"")</f>
      </c>
    </row>
    <row r="107" spans="1:13" ht="15">
      <c r="A107" s="46"/>
      <c r="B107" s="46"/>
      <c r="C107" s="49"/>
      <c r="D107" s="46"/>
      <c r="E107" s="46"/>
      <c r="F107" s="46"/>
      <c r="G107" s="49"/>
      <c r="H107" s="46"/>
      <c r="I107" s="48"/>
      <c r="J107" s="48"/>
      <c r="K107" s="48"/>
      <c r="L107" s="50">
        <f>IF(Formato!$C107&lt;&gt;"",MONTH(C107),"")</f>
      </c>
      <c r="M107" s="51">
        <f>IF(Formato!$G107&lt;&gt;"",MONTH(G107),"")</f>
      </c>
    </row>
    <row r="108" spans="1:13" ht="15">
      <c r="A108" s="46"/>
      <c r="B108" s="46"/>
      <c r="C108" s="49"/>
      <c r="D108" s="46"/>
      <c r="E108" s="46"/>
      <c r="F108" s="46"/>
      <c r="G108" s="49"/>
      <c r="H108" s="46"/>
      <c r="I108" s="48"/>
      <c r="J108" s="48"/>
      <c r="K108" s="48"/>
      <c r="L108" s="50">
        <f>IF(Formato!$C108&lt;&gt;"",MONTH(C108),"")</f>
      </c>
      <c r="M108" s="51">
        <f>IF(Formato!$G108&lt;&gt;"",MONTH(G108),"")</f>
      </c>
    </row>
    <row r="109" spans="1:13" ht="15">
      <c r="A109" s="46"/>
      <c r="B109" s="46"/>
      <c r="C109" s="46"/>
      <c r="D109" s="46"/>
      <c r="E109" s="46"/>
      <c r="F109" s="46"/>
      <c r="G109" s="49"/>
      <c r="H109" s="46"/>
      <c r="I109" s="48"/>
      <c r="J109" s="48"/>
      <c r="K109" s="48"/>
      <c r="L109" s="50">
        <f>IF(Formato!$C109&lt;&gt;"",MONTH(C109),"")</f>
      </c>
      <c r="M109" s="51">
        <f>IF(Formato!$G109&lt;&gt;"",MONTH(G109),"")</f>
      </c>
    </row>
    <row r="110" spans="1:13" ht="15">
      <c r="A110" s="46"/>
      <c r="B110" s="46"/>
      <c r="C110" s="46"/>
      <c r="D110" s="46"/>
      <c r="E110" s="46"/>
      <c r="F110" s="46"/>
      <c r="G110" s="49"/>
      <c r="H110" s="46"/>
      <c r="I110" s="48"/>
      <c r="J110" s="48"/>
      <c r="K110" s="48"/>
      <c r="L110" s="50">
        <f>IF(Formato!$C110&lt;&gt;"",MONTH(C110),"")</f>
      </c>
      <c r="M110" s="51">
        <f>IF(Formato!$G110&lt;&gt;"",MONTH(G110),"")</f>
      </c>
    </row>
    <row r="111" spans="1:13" ht="15">
      <c r="A111" s="46"/>
      <c r="B111" s="46"/>
      <c r="C111" s="46"/>
      <c r="D111" s="46"/>
      <c r="E111" s="46"/>
      <c r="F111" s="46"/>
      <c r="G111" s="49"/>
      <c r="H111" s="49"/>
      <c r="I111" s="48"/>
      <c r="J111" s="48"/>
      <c r="K111" s="48"/>
      <c r="L111" s="50">
        <f>IF(Formato!$C111&lt;&gt;"",MONTH(C111),"")</f>
      </c>
      <c r="M111" s="51">
        <f>IF(Formato!$G111&lt;&gt;"",MONTH(G111),"")</f>
      </c>
    </row>
    <row r="112" spans="1:13" ht="15">
      <c r="A112" s="46"/>
      <c r="B112" s="46"/>
      <c r="C112" s="46"/>
      <c r="D112" s="46"/>
      <c r="E112" s="46"/>
      <c r="F112" s="46"/>
      <c r="G112" s="49"/>
      <c r="H112" s="49"/>
      <c r="I112" s="48"/>
      <c r="J112" s="48"/>
      <c r="K112" s="48"/>
      <c r="L112" s="50">
        <f>IF(Formato!$C112&lt;&gt;"",MONTH(C112),"")</f>
      </c>
      <c r="M112" s="51">
        <f>IF(Formato!$G112&lt;&gt;"",MONTH(G112),"")</f>
      </c>
    </row>
    <row r="113" spans="1:13" ht="15">
      <c r="A113" s="46"/>
      <c r="B113" s="46"/>
      <c r="C113" s="46"/>
      <c r="D113" s="46"/>
      <c r="E113" s="46"/>
      <c r="F113" s="46"/>
      <c r="G113" s="49"/>
      <c r="H113" s="49"/>
      <c r="I113" s="48"/>
      <c r="J113" s="48"/>
      <c r="K113" s="48"/>
      <c r="L113" s="50">
        <f>IF(Formato!$C113&lt;&gt;"",MONTH(C113),"")</f>
      </c>
      <c r="M113" s="51">
        <f>IF(Formato!$G113&lt;&gt;"",MONTH(G113),"")</f>
      </c>
    </row>
    <row r="114" spans="1:13" ht="15">
      <c r="A114" s="46"/>
      <c r="B114" s="46"/>
      <c r="C114" s="46"/>
      <c r="D114" s="46"/>
      <c r="E114" s="46"/>
      <c r="F114" s="46"/>
      <c r="G114" s="49"/>
      <c r="H114" s="49"/>
      <c r="I114" s="48"/>
      <c r="J114" s="48"/>
      <c r="K114" s="48"/>
      <c r="L114" s="50">
        <f>IF(Formato!$C114&lt;&gt;"",MONTH(C114),"")</f>
      </c>
      <c r="M114" s="51">
        <f>IF(Formato!$G114&lt;&gt;"",MONTH(G114),"")</f>
      </c>
    </row>
    <row r="115" spans="1:13" ht="15">
      <c r="A115" s="46"/>
      <c r="B115" s="46"/>
      <c r="C115" s="46"/>
      <c r="D115" s="46"/>
      <c r="E115" s="46"/>
      <c r="F115" s="46"/>
      <c r="G115" s="49"/>
      <c r="H115" s="49"/>
      <c r="I115" s="48"/>
      <c r="J115" s="48"/>
      <c r="K115" s="48"/>
      <c r="L115" s="50">
        <f>IF(Formato!$C115&lt;&gt;"",MONTH(C115),"")</f>
      </c>
      <c r="M115" s="51">
        <f>IF(Formato!$G115&lt;&gt;"",MONTH(G115),"")</f>
      </c>
    </row>
    <row r="116" spans="1:13" ht="15">
      <c r="A116" s="46"/>
      <c r="B116" s="46"/>
      <c r="C116" s="46"/>
      <c r="D116" s="46"/>
      <c r="E116" s="46"/>
      <c r="F116" s="46"/>
      <c r="G116" s="49"/>
      <c r="H116" s="49"/>
      <c r="I116" s="48"/>
      <c r="J116" s="48"/>
      <c r="K116" s="48"/>
      <c r="L116" s="50">
        <f>IF(Formato!$C116&lt;&gt;"",MONTH(C116),"")</f>
      </c>
      <c r="M116" s="51">
        <f>IF(Formato!$G116&lt;&gt;"",MONTH(G116),"")</f>
      </c>
    </row>
    <row r="117" spans="1:13" ht="15">
      <c r="A117" s="46"/>
      <c r="B117" s="46"/>
      <c r="C117" s="46"/>
      <c r="D117" s="46"/>
      <c r="E117" s="46"/>
      <c r="F117" s="46"/>
      <c r="G117" s="49"/>
      <c r="H117" s="49"/>
      <c r="I117" s="48"/>
      <c r="J117" s="48"/>
      <c r="K117" s="48"/>
      <c r="L117" s="50">
        <f>IF(Formato!$C117&lt;&gt;"",MONTH(C117),"")</f>
      </c>
      <c r="M117" s="51">
        <f>IF(Formato!$G117&lt;&gt;"",MONTH(G117),"")</f>
      </c>
    </row>
    <row r="118" spans="1:13" ht="15">
      <c r="A118" s="46"/>
      <c r="B118" s="46"/>
      <c r="C118" s="46"/>
      <c r="D118" s="46"/>
      <c r="E118" s="46"/>
      <c r="F118" s="46"/>
      <c r="G118" s="49"/>
      <c r="H118" s="49"/>
      <c r="I118" s="48"/>
      <c r="J118" s="48"/>
      <c r="K118" s="48"/>
      <c r="L118" s="50">
        <f>IF(Formato!$C118&lt;&gt;"",MONTH(C118),"")</f>
      </c>
      <c r="M118" s="51">
        <f>IF(Formato!$G118&lt;&gt;"",MONTH(G118),"")</f>
      </c>
    </row>
    <row r="119" spans="1:13" ht="15">
      <c r="A119" s="46"/>
      <c r="B119" s="46"/>
      <c r="C119" s="46"/>
      <c r="D119" s="46"/>
      <c r="E119" s="46"/>
      <c r="F119" s="46"/>
      <c r="G119" s="49"/>
      <c r="H119" s="49"/>
      <c r="I119" s="48"/>
      <c r="J119" s="48"/>
      <c r="K119" s="48"/>
      <c r="L119" s="50">
        <f>IF(Formato!$C119&lt;&gt;"",MONTH(C119),"")</f>
      </c>
      <c r="M119" s="51">
        <f>IF(Formato!$G119&lt;&gt;"",MONTH(G119),"")</f>
      </c>
    </row>
    <row r="120" spans="1:13" ht="15">
      <c r="A120" s="46"/>
      <c r="B120" s="46"/>
      <c r="C120" s="46"/>
      <c r="D120" s="46"/>
      <c r="E120" s="46"/>
      <c r="F120" s="46"/>
      <c r="G120" s="49"/>
      <c r="H120" s="49"/>
      <c r="I120" s="48"/>
      <c r="J120" s="48"/>
      <c r="K120" s="48"/>
      <c r="L120" s="50">
        <f>IF(Formato!$C120&lt;&gt;"",MONTH(C120),"")</f>
      </c>
      <c r="M120" s="51">
        <f>IF(Formato!$G120&lt;&gt;"",MONTH(G120),"")</f>
      </c>
    </row>
    <row r="121" spans="1:13" ht="15">
      <c r="A121" s="46"/>
      <c r="B121" s="46"/>
      <c r="C121" s="46"/>
      <c r="D121" s="46"/>
      <c r="E121" s="46"/>
      <c r="F121" s="46"/>
      <c r="G121" s="49"/>
      <c r="H121" s="49"/>
      <c r="I121" s="48"/>
      <c r="J121" s="48"/>
      <c r="K121" s="48"/>
      <c r="L121" s="50">
        <f>IF(Formato!$C121&lt;&gt;"",MONTH(C121),"")</f>
      </c>
      <c r="M121" s="51">
        <f>IF(Formato!$G121&lt;&gt;"",MONTH(G121),"")</f>
      </c>
    </row>
    <row r="122" spans="1:13" ht="15.75">
      <c r="A122" s="54"/>
      <c r="B122" s="54"/>
      <c r="C122" s="47"/>
      <c r="D122" s="48"/>
      <c r="E122" s="46"/>
      <c r="F122" s="48"/>
      <c r="G122" s="49"/>
      <c r="H122" s="49"/>
      <c r="I122" s="48"/>
      <c r="J122" s="48"/>
      <c r="K122" s="48"/>
      <c r="L122" s="50">
        <f>IF(Formato!$C122&lt;&gt;"",MONTH(C122),"")</f>
      </c>
      <c r="M122" s="51">
        <f>IF(Formato!$G122&lt;&gt;"",MONTH(G122),"")</f>
      </c>
    </row>
    <row r="123" spans="1:13" ht="15.75">
      <c r="A123" s="54"/>
      <c r="B123" s="54"/>
      <c r="C123" s="47"/>
      <c r="D123" s="48"/>
      <c r="E123" s="46"/>
      <c r="F123" s="48"/>
      <c r="G123" s="49"/>
      <c r="H123" s="49"/>
      <c r="I123" s="48"/>
      <c r="J123" s="48"/>
      <c r="K123" s="48"/>
      <c r="L123" s="50">
        <f>IF(Formato!$C123&lt;&gt;"",MONTH(C123),"")</f>
      </c>
      <c r="M123" s="51">
        <f>IF(Formato!$G123&lt;&gt;"",MONTH(G123),"")</f>
      </c>
    </row>
    <row r="124" spans="1:13" ht="15.75">
      <c r="A124" s="54"/>
      <c r="B124" s="54"/>
      <c r="C124" s="47"/>
      <c r="D124" s="48"/>
      <c r="E124" s="46"/>
      <c r="F124" s="48"/>
      <c r="G124" s="49"/>
      <c r="H124" s="49"/>
      <c r="I124" s="48"/>
      <c r="J124" s="48"/>
      <c r="K124" s="48"/>
      <c r="L124" s="50">
        <f>IF(Formato!$C124&lt;&gt;"",MONTH(C124),"")</f>
      </c>
      <c r="M124" s="51">
        <f>IF(Formato!$G124&lt;&gt;"",MONTH(G124),"")</f>
      </c>
    </row>
    <row r="125" spans="1:13" ht="15.75">
      <c r="A125" s="54"/>
      <c r="B125" s="54"/>
      <c r="C125" s="47"/>
      <c r="D125" s="48"/>
      <c r="E125" s="46"/>
      <c r="F125" s="48"/>
      <c r="G125" s="49"/>
      <c r="H125" s="49"/>
      <c r="I125" s="48"/>
      <c r="J125" s="48"/>
      <c r="K125" s="48"/>
      <c r="L125" s="50">
        <f>IF(Formato!$C125&lt;&gt;"",MONTH(C125),"")</f>
      </c>
      <c r="M125" s="51">
        <f>IF(Formato!$G125&lt;&gt;"",MONTH(G125),"")</f>
      </c>
    </row>
    <row r="126" spans="1:13" ht="15.75">
      <c r="A126" s="54"/>
      <c r="B126" s="54"/>
      <c r="C126" s="47"/>
      <c r="D126" s="48"/>
      <c r="E126" s="46"/>
      <c r="F126" s="48"/>
      <c r="G126" s="49"/>
      <c r="H126" s="49"/>
      <c r="I126" s="48"/>
      <c r="J126" s="48"/>
      <c r="K126" s="48"/>
      <c r="L126" s="50">
        <f>IF(Formato!$C126&lt;&gt;"",MONTH(C126),"")</f>
      </c>
      <c r="M126" s="51">
        <f>IF(Formato!$G126&lt;&gt;"",MONTH(G126),"")</f>
      </c>
    </row>
    <row r="127" spans="1:13" ht="15.75">
      <c r="A127" s="54"/>
      <c r="B127" s="54"/>
      <c r="C127" s="47"/>
      <c r="D127" s="48"/>
      <c r="E127" s="46"/>
      <c r="F127" s="48"/>
      <c r="G127" s="49"/>
      <c r="H127" s="49"/>
      <c r="I127" s="48"/>
      <c r="J127" s="48"/>
      <c r="K127" s="48"/>
      <c r="L127" s="50">
        <f>IF(Formato!$C127&lt;&gt;"",MONTH(C127),"")</f>
      </c>
      <c r="M127" s="51">
        <f>IF(Formato!$G127&lt;&gt;"",MONTH(G127),"")</f>
      </c>
    </row>
    <row r="128" spans="1:13" ht="15.75">
      <c r="A128" s="54"/>
      <c r="B128" s="54"/>
      <c r="C128" s="47"/>
      <c r="D128" s="48"/>
      <c r="E128" s="46"/>
      <c r="F128" s="48"/>
      <c r="G128" s="49"/>
      <c r="H128" s="49"/>
      <c r="I128" s="48"/>
      <c r="J128" s="48"/>
      <c r="K128" s="48"/>
      <c r="L128" s="50">
        <f>IF(Formato!$C128&lt;&gt;"",MONTH(C128),"")</f>
      </c>
      <c r="M128" s="51">
        <f>IF(Formato!$G128&lt;&gt;"",MONTH(G128),"")</f>
      </c>
    </row>
    <row r="129" spans="1:13" ht="15.75">
      <c r="A129" s="54"/>
      <c r="B129" s="54"/>
      <c r="C129" s="47"/>
      <c r="D129" s="48"/>
      <c r="E129" s="46"/>
      <c r="F129" s="48"/>
      <c r="G129" s="49"/>
      <c r="H129" s="49"/>
      <c r="I129" s="48"/>
      <c r="J129" s="48"/>
      <c r="K129" s="48"/>
      <c r="L129" s="50">
        <f>IF(Formato!$C129&lt;&gt;"",MONTH(C129),"")</f>
      </c>
      <c r="M129" s="51">
        <f>IF(Formato!$G129&lt;&gt;"",MONTH(G129),"")</f>
      </c>
    </row>
    <row r="130" spans="1:13" ht="15.75">
      <c r="A130" s="54"/>
      <c r="B130" s="54"/>
      <c r="C130" s="47"/>
      <c r="D130" s="48"/>
      <c r="E130" s="46"/>
      <c r="F130" s="48"/>
      <c r="G130" s="49"/>
      <c r="H130" s="49"/>
      <c r="I130" s="48"/>
      <c r="J130" s="48"/>
      <c r="K130" s="48"/>
      <c r="L130" s="50">
        <f>IF(Formato!$C130&lt;&gt;"",MONTH(C130),"")</f>
      </c>
      <c r="M130" s="51">
        <f>IF(Formato!$G130&lt;&gt;"",MONTH(G130),"")</f>
      </c>
    </row>
    <row r="131" spans="1:13" ht="15.75">
      <c r="A131" s="54"/>
      <c r="B131" s="54"/>
      <c r="C131" s="47"/>
      <c r="D131" s="48"/>
      <c r="E131" s="46"/>
      <c r="F131" s="48"/>
      <c r="G131" s="49"/>
      <c r="H131" s="49"/>
      <c r="I131" s="48"/>
      <c r="J131" s="48"/>
      <c r="K131" s="48"/>
      <c r="L131" s="50">
        <f>IF(Formato!$C131&lt;&gt;"",MONTH(C131),"")</f>
      </c>
      <c r="M131" s="51">
        <f>IF(Formato!$G131&lt;&gt;"",MONTH(G131),"")</f>
      </c>
    </row>
    <row r="132" spans="1:13" ht="15.75">
      <c r="A132" s="54"/>
      <c r="B132" s="54"/>
      <c r="C132" s="47"/>
      <c r="D132" s="48"/>
      <c r="E132" s="46"/>
      <c r="F132" s="48"/>
      <c r="G132" s="49"/>
      <c r="H132" s="49"/>
      <c r="I132" s="48"/>
      <c r="J132" s="48"/>
      <c r="K132" s="48"/>
      <c r="L132" s="50">
        <f>IF(Formato!$C132&lt;&gt;"",MONTH(C132),"")</f>
      </c>
      <c r="M132" s="51">
        <f>IF(Formato!$G132&lt;&gt;"",MONTH(G132),"")</f>
      </c>
    </row>
    <row r="133" spans="1:13" ht="15.75">
      <c r="A133" s="54"/>
      <c r="B133" s="54"/>
      <c r="C133" s="47"/>
      <c r="D133" s="48"/>
      <c r="E133" s="46"/>
      <c r="F133" s="48"/>
      <c r="G133" s="49"/>
      <c r="H133" s="49"/>
      <c r="I133" s="48"/>
      <c r="J133" s="48"/>
      <c r="K133" s="48"/>
      <c r="L133" s="50">
        <f>IF(Formato!$C133&lt;&gt;"",MONTH(C133),"")</f>
      </c>
      <c r="M133" s="51">
        <f>IF(Formato!$G133&lt;&gt;"",MONTH(G133),"")</f>
      </c>
    </row>
    <row r="134" spans="1:13" ht="15.75">
      <c r="A134" s="54"/>
      <c r="B134" s="54"/>
      <c r="C134" s="47"/>
      <c r="D134" s="48"/>
      <c r="E134" s="46"/>
      <c r="F134" s="48"/>
      <c r="G134" s="49"/>
      <c r="H134" s="49"/>
      <c r="I134" s="48"/>
      <c r="J134" s="48"/>
      <c r="K134" s="48"/>
      <c r="L134" s="50">
        <f>IF(Formato!$C134&lt;&gt;"",MONTH(C134),"")</f>
      </c>
      <c r="M134" s="51">
        <f>IF(Formato!$G134&lt;&gt;"",MONTH(G134),"")</f>
      </c>
    </row>
    <row r="135" spans="1:13" ht="15.75">
      <c r="A135" s="54"/>
      <c r="B135" s="54"/>
      <c r="C135" s="47"/>
      <c r="D135" s="48"/>
      <c r="E135" s="46"/>
      <c r="F135" s="48"/>
      <c r="G135" s="49"/>
      <c r="H135" s="49"/>
      <c r="I135" s="48"/>
      <c r="J135" s="48"/>
      <c r="K135" s="48"/>
      <c r="L135" s="50">
        <f>IF(Formato!$C135&lt;&gt;"",MONTH(C135),"")</f>
      </c>
      <c r="M135" s="51">
        <f>IF(Formato!$G135&lt;&gt;"",MONTH(G135),"")</f>
      </c>
    </row>
    <row r="136" spans="1:13" ht="15.75">
      <c r="A136" s="54"/>
      <c r="B136" s="54"/>
      <c r="C136" s="47"/>
      <c r="D136" s="48"/>
      <c r="E136" s="46"/>
      <c r="F136" s="48"/>
      <c r="G136" s="47"/>
      <c r="H136" s="49"/>
      <c r="I136" s="48"/>
      <c r="J136" s="48"/>
      <c r="K136" s="48"/>
      <c r="L136" s="50">
        <f>IF(Formato!$C136&lt;&gt;"",MONTH(C136),"")</f>
      </c>
      <c r="M136" s="51">
        <f>IF(Formato!$G136&lt;&gt;"",MONTH(G136),"")</f>
      </c>
    </row>
    <row r="137" spans="1:13" ht="15.75">
      <c r="A137" s="54"/>
      <c r="B137" s="54"/>
      <c r="C137" s="47"/>
      <c r="D137" s="48"/>
      <c r="E137" s="46"/>
      <c r="F137" s="48"/>
      <c r="G137" s="47"/>
      <c r="H137" s="49"/>
      <c r="I137" s="48"/>
      <c r="J137" s="48"/>
      <c r="K137" s="48"/>
      <c r="L137" s="50">
        <f>IF(Formato!$C137&lt;&gt;"",MONTH(C137),"")</f>
      </c>
      <c r="M137" s="51">
        <f>IF(Formato!$G137&lt;&gt;"",MONTH(G137),"")</f>
      </c>
    </row>
    <row r="138" spans="1:13" ht="15.75">
      <c r="A138" s="54"/>
      <c r="B138" s="54"/>
      <c r="C138" s="47"/>
      <c r="D138" s="48"/>
      <c r="E138" s="46"/>
      <c r="F138" s="48"/>
      <c r="G138" s="47"/>
      <c r="H138" s="49"/>
      <c r="I138" s="48"/>
      <c r="J138" s="48"/>
      <c r="K138" s="48"/>
      <c r="L138" s="50">
        <f>IF(Formato!$C138&lt;&gt;"",MONTH(C138),"")</f>
      </c>
      <c r="M138" s="51">
        <f>IF(Formato!$G138&lt;&gt;"",MONTH(G138),"")</f>
      </c>
    </row>
    <row r="139" spans="1:13" ht="15.75">
      <c r="A139" s="54"/>
      <c r="B139" s="54"/>
      <c r="C139" s="47"/>
      <c r="D139" s="48"/>
      <c r="E139" s="46"/>
      <c r="F139" s="48"/>
      <c r="G139" s="47"/>
      <c r="H139" s="49"/>
      <c r="I139" s="48"/>
      <c r="J139" s="48"/>
      <c r="K139" s="48"/>
      <c r="L139" s="50">
        <f>IF(Formato!$C139&lt;&gt;"",MONTH(C139),"")</f>
      </c>
      <c r="M139" s="51">
        <f>IF(Formato!$G139&lt;&gt;"",MONTH(G139),"")</f>
      </c>
    </row>
    <row r="140" spans="1:13" ht="15.75">
      <c r="A140" s="54"/>
      <c r="B140" s="54"/>
      <c r="C140" s="47"/>
      <c r="D140" s="48"/>
      <c r="E140" s="46"/>
      <c r="F140" s="48"/>
      <c r="G140" s="47"/>
      <c r="H140" s="49"/>
      <c r="I140" s="48"/>
      <c r="J140" s="48"/>
      <c r="K140" s="48"/>
      <c r="L140" s="52">
        <f>IF(Formato!$C140&lt;&gt;"",MONTH(C140),"")</f>
      </c>
      <c r="M140" s="53">
        <f>IF(Formato!$G140&lt;&gt;"",MONTH(G140),"")</f>
      </c>
    </row>
    <row r="141" spans="1:13" ht="15.75">
      <c r="A141" s="54"/>
      <c r="B141" s="54"/>
      <c r="C141" s="55"/>
      <c r="D141" s="56"/>
      <c r="E141" s="54"/>
      <c r="F141" s="57"/>
      <c r="G141" s="58"/>
      <c r="H141" s="59"/>
      <c r="I141" s="57"/>
      <c r="J141" s="57"/>
      <c r="K141" s="57"/>
      <c r="L141" s="52">
        <f>IF(Formato!$C141&lt;&gt;"",MONTH(C141),"")</f>
      </c>
      <c r="M141" s="53">
        <f>IF(Formato!$G141&lt;&gt;"",MONTH(G141),"")</f>
      </c>
    </row>
    <row r="142" ht="12.75">
      <c r="M142" s="19" t="s">
        <v>44</v>
      </c>
    </row>
    <row r="143" spans="13:14" ht="39.75" customHeight="1">
      <c r="M143" s="40" t="s">
        <v>45</v>
      </c>
      <c r="N143" s="40"/>
    </row>
  </sheetData>
  <sheetProtection selectLockedCells="1"/>
  <mergeCells count="5">
    <mergeCell ref="M143:N143"/>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69:F139">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68">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41">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41">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InfanteL</cp:lastModifiedBy>
  <dcterms:created xsi:type="dcterms:W3CDTF">2017-10-19T22:18:57Z</dcterms:created>
  <dcterms:modified xsi:type="dcterms:W3CDTF">2018-06-20T19:57:02Z</dcterms:modified>
  <cp:category/>
  <cp:version/>
  <cp:contentType/>
  <cp:contentStatus/>
</cp:coreProperties>
</file>